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 firstSheet="1" activeTab="1"/>
  </bookViews>
  <sheets>
    <sheet name="Optimist" sheetId="1" r:id="rId1"/>
    <sheet name="Laser 4.7" sheetId="2" r:id="rId2"/>
    <sheet name="29er" sheetId="3" r:id="rId3"/>
    <sheet name="420" sheetId="5" r:id="rId4"/>
    <sheet name="RS. ONE GIRLS" sheetId="14" r:id="rId5"/>
    <sheet name="RS.one BOYS" sheetId="6" r:id="rId6"/>
    <sheet name="RS X YOUTH" sheetId="9" r:id="rId7"/>
    <sheet name="TECHNO 293 GRILS " sheetId="16" r:id="rId8"/>
    <sheet name="TECHNO 293 BOYS" sheetId="15" r:id="rId9"/>
    <sheet name="TECHNO 293 YOUTH OPEN DIV" sheetId="12" r:id="rId10"/>
    <sheet name="RACE BOARD JUNIORS DIV" sheetId="10" r:id="rId11"/>
    <sheet name="Laser Radial" sheetId="7" r:id="rId12"/>
  </sheets>
  <definedNames>
    <definedName name="_xlnm._FilterDatabase" localSheetId="3" hidden="1">'420'!$A$2:$M$6</definedName>
    <definedName name="_xlnm._FilterDatabase" localSheetId="5" hidden="1">'RS.one BOYS'!$A$2:$N$11</definedName>
    <definedName name="_xlnm.Print_Area" localSheetId="2">'29er'!$A$1:$M$10</definedName>
    <definedName name="_xlnm.Print_Area" localSheetId="0">Optimist!$A$1:$N$17</definedName>
  </definedNames>
  <calcPr calcId="145621"/>
</workbook>
</file>

<file path=xl/calcChain.xml><?xml version="1.0" encoding="utf-8"?>
<calcChain xmlns="http://schemas.openxmlformats.org/spreadsheetml/2006/main">
  <c r="L3" i="14" l="1"/>
  <c r="L5" i="6"/>
  <c r="L4" i="6"/>
  <c r="L3" i="6"/>
  <c r="M3" i="6" s="1"/>
  <c r="M3" i="1" l="1"/>
  <c r="N3" i="1" s="1"/>
  <c r="M4" i="1"/>
  <c r="N4" i="1" s="1"/>
  <c r="M5" i="1"/>
  <c r="N5" i="1" s="1"/>
  <c r="M6" i="1"/>
  <c r="N6" i="1" s="1"/>
  <c r="M7" i="1"/>
  <c r="N7" i="1" s="1"/>
  <c r="M9" i="1"/>
  <c r="N9" i="1" s="1"/>
  <c r="M8" i="1"/>
  <c r="N8" i="1" s="1"/>
  <c r="M10" i="1"/>
  <c r="N10" i="1" s="1"/>
  <c r="M11" i="1"/>
  <c r="N11" i="1" s="1"/>
  <c r="M12" i="1"/>
  <c r="N12" i="1" s="1"/>
  <c r="M16" i="1"/>
  <c r="N16" i="1" s="1"/>
  <c r="M13" i="1"/>
  <c r="N13" i="1" s="1"/>
  <c r="M14" i="1"/>
  <c r="N14" i="1" s="1"/>
  <c r="M15" i="1"/>
  <c r="N15" i="1" s="1"/>
  <c r="M17" i="1"/>
  <c r="N17" i="1" s="1"/>
  <c r="M4" i="7"/>
  <c r="N4" i="7" s="1"/>
  <c r="M11" i="7"/>
  <c r="N11" i="7" s="1"/>
  <c r="M12" i="7"/>
  <c r="N12" i="7" s="1"/>
  <c r="M14" i="7"/>
  <c r="N14" i="7" s="1"/>
  <c r="M15" i="7"/>
  <c r="N15" i="7" s="1"/>
  <c r="M17" i="7"/>
  <c r="N17" i="7" s="1"/>
  <c r="M18" i="7"/>
  <c r="N18" i="7" s="1"/>
  <c r="M19" i="7"/>
  <c r="N19" i="7" s="1"/>
  <c r="M21" i="7"/>
  <c r="N21" i="7" s="1"/>
  <c r="M22" i="7"/>
  <c r="N22" i="7" s="1"/>
  <c r="M23" i="7"/>
  <c r="N23" i="7" s="1"/>
  <c r="M5" i="7"/>
  <c r="N5" i="7" s="1"/>
  <c r="M6" i="7"/>
  <c r="N6" i="7" s="1"/>
  <c r="M7" i="7"/>
  <c r="N7" i="7" s="1"/>
  <c r="M8" i="7"/>
  <c r="N8" i="7" s="1"/>
  <c r="M9" i="7"/>
  <c r="N9" i="7" s="1"/>
  <c r="M10" i="7"/>
  <c r="N10" i="7" s="1"/>
  <c r="M13" i="7"/>
  <c r="N13" i="7" s="1"/>
  <c r="M16" i="7"/>
  <c r="N16" i="7" s="1"/>
  <c r="M20" i="7"/>
  <c r="N20" i="7" s="1"/>
  <c r="M24" i="7"/>
  <c r="N24" i="7" s="1"/>
  <c r="M3" i="7"/>
  <c r="N3" i="7" s="1"/>
  <c r="M15" i="2"/>
  <c r="N15" i="2" s="1"/>
  <c r="M3" i="2"/>
  <c r="N3" i="2" s="1"/>
  <c r="M4" i="2"/>
  <c r="N4" i="2" s="1"/>
  <c r="M8" i="2"/>
  <c r="N8" i="2" s="1"/>
  <c r="M6" i="2"/>
  <c r="N6" i="2" s="1"/>
  <c r="M5" i="2"/>
  <c r="N5" i="2" s="1"/>
  <c r="M11" i="2"/>
  <c r="N11" i="2" s="1"/>
  <c r="M9" i="2"/>
  <c r="N9" i="2" s="1"/>
  <c r="M12" i="2"/>
  <c r="N12" i="2" s="1"/>
  <c r="M7" i="2"/>
  <c r="N7" i="2" s="1"/>
  <c r="M10" i="2"/>
  <c r="N10" i="2" s="1"/>
  <c r="M16" i="2"/>
  <c r="N16" i="2" s="1"/>
  <c r="M13" i="2"/>
  <c r="N13" i="2" s="1"/>
  <c r="M17" i="2"/>
  <c r="N17" i="2" s="1"/>
  <c r="M14" i="2"/>
  <c r="N14" i="2" s="1"/>
  <c r="M19" i="2"/>
  <c r="N19" i="2" s="1"/>
  <c r="M18" i="2"/>
  <c r="N18" i="2" s="1"/>
  <c r="L4" i="5"/>
  <c r="M4" i="5" s="1"/>
  <c r="L5" i="5"/>
  <c r="M5" i="5" s="1"/>
  <c r="L6" i="5"/>
  <c r="M6" i="5" s="1"/>
  <c r="L3" i="5"/>
  <c r="M3" i="5" s="1"/>
  <c r="L4" i="3"/>
  <c r="M4" i="3" s="1"/>
  <c r="L3" i="3"/>
  <c r="M3" i="3" s="1"/>
  <c r="L5" i="3"/>
  <c r="M5" i="3" s="1"/>
</calcChain>
</file>

<file path=xl/sharedStrings.xml><?xml version="1.0" encoding="utf-8"?>
<sst xmlns="http://schemas.openxmlformats.org/spreadsheetml/2006/main" count="676" uniqueCount="303">
  <si>
    <t>Uma Chouhan</t>
  </si>
  <si>
    <t>Ashish Vishwakarma</t>
  </si>
  <si>
    <t>Sanchita Pant</t>
  </si>
  <si>
    <t>Satish Yadav</t>
  </si>
  <si>
    <t>NP</t>
  </si>
  <si>
    <t>S.No.</t>
  </si>
  <si>
    <t>Name</t>
  </si>
  <si>
    <t>1</t>
  </si>
  <si>
    <t>2</t>
  </si>
  <si>
    <t>3</t>
  </si>
  <si>
    <t>4</t>
  </si>
  <si>
    <t>6</t>
  </si>
  <si>
    <t>7</t>
  </si>
  <si>
    <t>LASER 4.7</t>
  </si>
  <si>
    <t>29 er</t>
  </si>
  <si>
    <t>3/3</t>
  </si>
  <si>
    <t>4/4</t>
  </si>
  <si>
    <t>1/3</t>
  </si>
  <si>
    <t>2/3</t>
  </si>
  <si>
    <t>1/5</t>
  </si>
  <si>
    <t>2/5</t>
  </si>
  <si>
    <t>3/5</t>
  </si>
  <si>
    <t>4/5</t>
  </si>
  <si>
    <t>1/4</t>
  </si>
  <si>
    <t>2/4</t>
  </si>
  <si>
    <t>Gender</t>
  </si>
  <si>
    <t>F</t>
  </si>
  <si>
    <t>M</t>
  </si>
  <si>
    <t>Vadla Mallesh</t>
  </si>
  <si>
    <t>Adhvait Prashant Menon</t>
  </si>
  <si>
    <t>Vatsal Banker</t>
  </si>
  <si>
    <t>Isha Bairagi</t>
  </si>
  <si>
    <t>Juhi Desai</t>
  </si>
  <si>
    <t>DOB</t>
  </si>
  <si>
    <t>08.06.2004</t>
  </si>
  <si>
    <t>20.03.2005</t>
  </si>
  <si>
    <t>22.05.2004</t>
  </si>
  <si>
    <t>02.02.2004</t>
  </si>
  <si>
    <t>27.09.2008</t>
  </si>
  <si>
    <t>27.06.2006</t>
  </si>
  <si>
    <t>16.03.2006</t>
  </si>
  <si>
    <t>07.06.2005</t>
  </si>
  <si>
    <t>19.03.2005</t>
  </si>
  <si>
    <t>29.04.2006</t>
  </si>
  <si>
    <t>19.04.2002</t>
  </si>
  <si>
    <t>27.08.2002</t>
  </si>
  <si>
    <t>11.11.2002</t>
  </si>
  <si>
    <t>30.06.2004</t>
  </si>
  <si>
    <t>05.04.2004</t>
  </si>
  <si>
    <t>Points</t>
  </si>
  <si>
    <t>Total Points</t>
  </si>
  <si>
    <t>Jaiwant Singh</t>
  </si>
  <si>
    <t>19.02.2003</t>
  </si>
  <si>
    <t>1/7</t>
  </si>
  <si>
    <t>2/7</t>
  </si>
  <si>
    <t>3/7</t>
  </si>
  <si>
    <t>6/7</t>
  </si>
  <si>
    <t>12/51</t>
  </si>
  <si>
    <t>24/51</t>
  </si>
  <si>
    <t>26/51</t>
  </si>
  <si>
    <t>23.12.2006</t>
  </si>
  <si>
    <t>28/51</t>
  </si>
  <si>
    <t>Veera Vasmham Vaishnavi</t>
  </si>
  <si>
    <t>01.10.2006</t>
  </si>
  <si>
    <t>30/51</t>
  </si>
  <si>
    <t>Parandi Ravali</t>
  </si>
  <si>
    <t>18.02.2006</t>
  </si>
  <si>
    <t>01.03.2005</t>
  </si>
  <si>
    <t>38/51</t>
  </si>
  <si>
    <t>Yerrollu John</t>
  </si>
  <si>
    <t>01.01.2007</t>
  </si>
  <si>
    <t>45/51</t>
  </si>
  <si>
    <t>Total Points (Best of three events)</t>
  </si>
  <si>
    <t>National 2018</t>
  </si>
  <si>
    <t>Akshat Kumar Dohre</t>
  </si>
  <si>
    <t>10.12.2007</t>
  </si>
  <si>
    <t>Neha Thakur</t>
  </si>
  <si>
    <t>24.08.2006</t>
  </si>
  <si>
    <t>G Pritha</t>
  </si>
  <si>
    <t>22.11.2008</t>
  </si>
  <si>
    <t>Asham Sanjay Reddy</t>
  </si>
  <si>
    <t>12.07.2005</t>
  </si>
  <si>
    <t>Rachamalla Ashwini</t>
  </si>
  <si>
    <t>Rasamolla Keerthi</t>
  </si>
  <si>
    <t>02.04.2005</t>
  </si>
  <si>
    <t>Jayesh Barod</t>
  </si>
  <si>
    <t>0</t>
  </si>
  <si>
    <t>Navyn Prabhakar/              R Neelanand</t>
  </si>
  <si>
    <t>Binoob M/                            Pilli Akhil</t>
  </si>
  <si>
    <t>Dawood Quershi/              Pradeep Thakur</t>
  </si>
  <si>
    <t>IIR 18</t>
  </si>
  <si>
    <t>Total Points (Best of Three)</t>
  </si>
  <si>
    <t>7/7</t>
  </si>
  <si>
    <t>Pearl Milind Colvalcar/        Shivani Abhiram Nayak</t>
  </si>
  <si>
    <t>LASER Radial</t>
  </si>
  <si>
    <t>Varun S</t>
  </si>
  <si>
    <t>2/8</t>
  </si>
  <si>
    <t>3/8</t>
  </si>
  <si>
    <t>5/8</t>
  </si>
  <si>
    <t>6/8</t>
  </si>
  <si>
    <t>7/8</t>
  </si>
  <si>
    <t>8/8</t>
  </si>
  <si>
    <t>17.12.2002</t>
  </si>
  <si>
    <t>09.12.2002</t>
  </si>
  <si>
    <t>08.08.2003</t>
  </si>
  <si>
    <t>29.04.2006/ 22.06.2004</t>
  </si>
  <si>
    <t>10.05.2003 / 18.01.2004</t>
  </si>
  <si>
    <t>17.01.2003/02.03.2003</t>
  </si>
  <si>
    <t>03.05.2003</t>
  </si>
  <si>
    <t>JCMR 19</t>
  </si>
  <si>
    <t>3/4</t>
  </si>
  <si>
    <t>Alen Thomas/                      S Bharath</t>
  </si>
  <si>
    <t>10.10.2002/26.11.2003</t>
  </si>
  <si>
    <t>JCMR</t>
  </si>
  <si>
    <t>Sikhansu Singh</t>
  </si>
  <si>
    <t>1/23</t>
  </si>
  <si>
    <t>6/23</t>
  </si>
  <si>
    <t>B Kiran Kumar</t>
  </si>
  <si>
    <t>8/23</t>
  </si>
  <si>
    <t>Vamshi Nenavath</t>
  </si>
  <si>
    <t>9/23</t>
  </si>
  <si>
    <t>10/23</t>
  </si>
  <si>
    <t>15/23</t>
  </si>
  <si>
    <t>Shubham Sharma</t>
  </si>
  <si>
    <t>20/23</t>
  </si>
  <si>
    <t>Pearl Colvalkar</t>
  </si>
  <si>
    <t>21/23</t>
  </si>
  <si>
    <t>06.12.2005</t>
  </si>
  <si>
    <t>26.06.2005</t>
  </si>
  <si>
    <t>N Hemanth</t>
  </si>
  <si>
    <t>Sagar Fabi</t>
  </si>
  <si>
    <t>K Rajani Priya</t>
  </si>
  <si>
    <t>22.08.2002</t>
  </si>
  <si>
    <t>30.03.2002</t>
  </si>
  <si>
    <t>1/6</t>
  </si>
  <si>
    <t>2/6</t>
  </si>
  <si>
    <t>4/6</t>
  </si>
  <si>
    <t>13.09.2002</t>
  </si>
  <si>
    <t>Ritika Dangi</t>
  </si>
  <si>
    <t>8/65</t>
  </si>
  <si>
    <t>13/65</t>
  </si>
  <si>
    <t>14/65</t>
  </si>
  <si>
    <t>Padidala Vishwanath</t>
  </si>
  <si>
    <t>15/65</t>
  </si>
  <si>
    <t>Divyanshi Mishra</t>
  </si>
  <si>
    <t>16/65</t>
  </si>
  <si>
    <t>17/65</t>
  </si>
  <si>
    <t>19/65</t>
  </si>
  <si>
    <t>25/65</t>
  </si>
  <si>
    <t>Shashank Batham</t>
  </si>
  <si>
    <t>30/65</t>
  </si>
  <si>
    <t>36/65</t>
  </si>
  <si>
    <t>37/65</t>
  </si>
  <si>
    <t>44/65</t>
  </si>
  <si>
    <t>Shloka Mahesh</t>
  </si>
  <si>
    <t>46/65</t>
  </si>
  <si>
    <t>Ganesh Vishwakarma</t>
  </si>
  <si>
    <t>59/65</t>
  </si>
  <si>
    <t>14.06.2007</t>
  </si>
  <si>
    <t>24.05.2007</t>
  </si>
  <si>
    <t>24.11.2006</t>
  </si>
  <si>
    <t>15.11.2005</t>
  </si>
  <si>
    <t>AIBS CHAMPIONSHIP 19</t>
  </si>
  <si>
    <t>DEVESH KUMAR SHUKLA</t>
  </si>
  <si>
    <t>ISHWARIYA GANESH</t>
  </si>
  <si>
    <t>SACHIN GANESH</t>
  </si>
  <si>
    <t>ADARSH CHUNEKAR</t>
  </si>
  <si>
    <t>SHAURYA RAINA</t>
  </si>
  <si>
    <t>PEARL MILIND COLVALCAR</t>
  </si>
  <si>
    <t>KEONA RAJANI</t>
  </si>
  <si>
    <t>PEARL MILIND CALVALCAR</t>
  </si>
  <si>
    <t>TECHNO 293 YOUTH OPEN DIVISION</t>
  </si>
  <si>
    <t>RACE BOARD JUNIORS DIVISION</t>
  </si>
  <si>
    <t>RS X YOUTH</t>
  </si>
  <si>
    <t>3/37</t>
  </si>
  <si>
    <t>2/37</t>
  </si>
  <si>
    <t>4/37</t>
  </si>
  <si>
    <t>5/37</t>
  </si>
  <si>
    <t>11/37</t>
  </si>
  <si>
    <t>12/37</t>
  </si>
  <si>
    <t>13/37</t>
  </si>
  <si>
    <t>15/37</t>
  </si>
  <si>
    <t>16/37</t>
  </si>
  <si>
    <t>20/37</t>
  </si>
  <si>
    <t>Nanheraja Bundela</t>
  </si>
  <si>
    <t>21/37</t>
  </si>
  <si>
    <t>23/37</t>
  </si>
  <si>
    <t>27/37</t>
  </si>
  <si>
    <t>Hyderabad Sailing Week 2019</t>
  </si>
  <si>
    <t>08.08.2006</t>
  </si>
  <si>
    <t>07.05.2005</t>
  </si>
  <si>
    <t>02.06.2005</t>
  </si>
  <si>
    <t>17.10.2003</t>
  </si>
  <si>
    <t>29.11.2005</t>
  </si>
  <si>
    <t>11th Monsoon Regatta 2019</t>
  </si>
  <si>
    <t>6/59</t>
  </si>
  <si>
    <t>7/59</t>
  </si>
  <si>
    <t>10/59</t>
  </si>
  <si>
    <t>11/59</t>
  </si>
  <si>
    <t>19/59</t>
  </si>
  <si>
    <t>16/59</t>
  </si>
  <si>
    <t>18/59</t>
  </si>
  <si>
    <t xml:space="preserve">Akash </t>
  </si>
  <si>
    <t>34/59</t>
  </si>
  <si>
    <t>37/59</t>
  </si>
  <si>
    <t>42/59</t>
  </si>
  <si>
    <t>Sreeved Soma</t>
  </si>
  <si>
    <t>22.07.2006</t>
  </si>
  <si>
    <t>43/59</t>
  </si>
  <si>
    <t>46/59</t>
  </si>
  <si>
    <t>Sl.no</t>
  </si>
  <si>
    <t xml:space="preserve"> Eklavya Batham</t>
  </si>
  <si>
    <t>OPTIMIST</t>
  </si>
  <si>
    <t>75 KNOTS REGATTA 2019</t>
  </si>
  <si>
    <t>POINTS</t>
  </si>
  <si>
    <t>2/11</t>
  </si>
  <si>
    <t>3/11</t>
  </si>
  <si>
    <t>4/11</t>
  </si>
  <si>
    <t>5/11</t>
  </si>
  <si>
    <t>6/11</t>
  </si>
  <si>
    <t>Soma Amogh</t>
  </si>
  <si>
    <t>9/11</t>
  </si>
  <si>
    <t>Santosh Banoth</t>
  </si>
  <si>
    <t>Vishwanath Padidala</t>
  </si>
  <si>
    <t>Shivani Nayak</t>
  </si>
  <si>
    <t>75 knots regatta 2019</t>
  </si>
  <si>
    <t>points</t>
  </si>
  <si>
    <t>Avelino Fernandes</t>
  </si>
  <si>
    <t>75 Knots Regatta 2019</t>
  </si>
  <si>
    <t>National 2019</t>
  </si>
  <si>
    <t>Shivpujan Jaiswal/     Sagar Febi</t>
  </si>
  <si>
    <t>Dawood Qureshi/    Pradeep Thakur</t>
  </si>
  <si>
    <t>Nationals 2019</t>
  </si>
  <si>
    <t>1/24</t>
  </si>
  <si>
    <t>3/24</t>
  </si>
  <si>
    <t>4/24</t>
  </si>
  <si>
    <t>5/24</t>
  </si>
  <si>
    <t>Chunnu Kumar</t>
  </si>
  <si>
    <t>6/24</t>
  </si>
  <si>
    <t>7/24</t>
  </si>
  <si>
    <t>9/24</t>
  </si>
  <si>
    <t>11/24</t>
  </si>
  <si>
    <t>13/24</t>
  </si>
  <si>
    <t>15/24</t>
  </si>
  <si>
    <t>19/24</t>
  </si>
  <si>
    <t>20/24</t>
  </si>
  <si>
    <t>21/24</t>
  </si>
  <si>
    <t>Ram Milan Yadav</t>
  </si>
  <si>
    <t>1/12</t>
  </si>
  <si>
    <t>2/12</t>
  </si>
  <si>
    <t>4/12</t>
  </si>
  <si>
    <t>Chitresh T</t>
  </si>
  <si>
    <t>3/12</t>
  </si>
  <si>
    <t>Govind Bairagi</t>
  </si>
  <si>
    <t>Asish S Roy</t>
  </si>
  <si>
    <t>Alok Pandey</t>
  </si>
  <si>
    <t>Amit Sahoo</t>
  </si>
  <si>
    <t>S Vijay Ranjan</t>
  </si>
  <si>
    <t>Abhimanyu Kanwar</t>
  </si>
  <si>
    <t>Yuvraj Goswami</t>
  </si>
  <si>
    <t>5/12</t>
  </si>
  <si>
    <t>6/12</t>
  </si>
  <si>
    <t>7/12</t>
  </si>
  <si>
    <t>8/12</t>
  </si>
  <si>
    <t>9/12</t>
  </si>
  <si>
    <t>10/12</t>
  </si>
  <si>
    <t>11/12</t>
  </si>
  <si>
    <t>12/12</t>
  </si>
  <si>
    <t>6/66</t>
  </si>
  <si>
    <t>8/66</t>
  </si>
  <si>
    <t>9/66</t>
  </si>
  <si>
    <t>Laveti Jhansi Priya</t>
  </si>
  <si>
    <t>13/66</t>
  </si>
  <si>
    <t>16/66</t>
  </si>
  <si>
    <t>17/66</t>
  </si>
  <si>
    <t>18/66</t>
  </si>
  <si>
    <t>26/66</t>
  </si>
  <si>
    <t>27/66</t>
  </si>
  <si>
    <t>29/66</t>
  </si>
  <si>
    <t>30/66</t>
  </si>
  <si>
    <t>33/66</t>
  </si>
  <si>
    <t>49/66</t>
  </si>
  <si>
    <t>12.10.2004</t>
  </si>
  <si>
    <t xml:space="preserve">12.10.2003/22.08.2002   </t>
  </si>
  <si>
    <t>17.01.2003/ 02.03.2003</t>
  </si>
  <si>
    <t>NP(SHIVANI- NOT YAI MEMBER)</t>
  </si>
  <si>
    <t>08.11.2002/08.12.2005</t>
  </si>
  <si>
    <t xml:space="preserve">NP </t>
  </si>
  <si>
    <t>RS:One Boys</t>
  </si>
  <si>
    <t xml:space="preserve">OPEN NAVY WINDSURFING CHAMPIONSHIP 2021 </t>
  </si>
  <si>
    <t>C SATHIYA SUDHAN</t>
  </si>
  <si>
    <t>MANDEEP</t>
  </si>
  <si>
    <t>RS:One Girls</t>
  </si>
  <si>
    <t xml:space="preserve">Remarks </t>
  </si>
  <si>
    <t>KEONA S RAJANI</t>
  </si>
  <si>
    <t>1/1</t>
  </si>
  <si>
    <t>TECHNO 293 GIRLS</t>
  </si>
  <si>
    <t>TECHNO 293 BOYS</t>
  </si>
  <si>
    <t>AVELINO FERNANDES</t>
  </si>
  <si>
    <t>NVSK VISHVESH</t>
  </si>
  <si>
    <t>15.01.2007</t>
  </si>
  <si>
    <t>RAJ SANTOSH PATIL</t>
  </si>
  <si>
    <t>05.01.2006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</si>
</sst>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;@"/>
    <numFmt numFmtId="165" formatCode="dd/mm/yyyy;@"/>
    <numFmt numFmtId="166" formatCode="dd\.mm\.yyyy;@"/>
  </numFmts>
  <fonts count="10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/>
    <xf numFmtId="0" fontId="3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Fill="1" applyBorder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66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/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2" fontId="0" fillId="0" borderId="1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49" fontId="3" fillId="0" borderId="0" xfId="0" applyNumberFormat="1" applyFont="1" applyAlignment="1">
      <alignment horizontal="center" vertical="center" wrapText="1"/>
    </xf>
    <xf numFmtId="17" fontId="3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quotePrefix="1" applyNumberForma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NumberFormat="1" applyFont="1" applyBorder="1" applyAlignment="1">
      <alignment horizontal="center" vertical="center" wrapText="1"/>
    </xf>
    <xf numFmtId="12" fontId="0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/>
    </xf>
    <xf numFmtId="0" fontId="0" fillId="2" borderId="0" xfId="0" applyNumberForma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/>
    </xf>
    <xf numFmtId="49" fontId="3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7" fillId="0" borderId="1" xfId="0" applyNumberFormat="1" applyFont="1" applyBorder="1" applyAlignment="1">
      <alignment horizontal="center" vertical="center"/>
    </xf>
    <xf numFmtId="12" fontId="7" fillId="0" borderId="3" xfId="0" applyNumberFormat="1" applyFont="1" applyBorder="1" applyAlignment="1">
      <alignment horizontal="center" vertical="center" wrapText="1"/>
    </xf>
    <xf numFmtId="12" fontId="8" fillId="0" borderId="1" xfId="0" applyNumberFormat="1" applyFont="1" applyBorder="1"/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/>
    <xf numFmtId="164" fontId="8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/>
    <xf numFmtId="0" fontId="7" fillId="0" borderId="1" xfId="0" applyNumberFormat="1" applyFont="1" applyBorder="1" applyAlignment="1"/>
    <xf numFmtId="0" fontId="7" fillId="0" borderId="1" xfId="0" applyNumberFormat="1" applyFont="1" applyBorder="1" applyAlignment="1">
      <alignment horizontal="center"/>
    </xf>
    <xf numFmtId="49" fontId="7" fillId="0" borderId="1" xfId="0" quotePrefix="1" applyNumberFormat="1" applyFont="1" applyBorder="1" applyAlignment="1">
      <alignment horizontal="center"/>
    </xf>
    <xf numFmtId="0" fontId="7" fillId="0" borderId="1" xfId="0" quotePrefix="1" applyNumberFormat="1" applyFont="1" applyBorder="1" applyAlignment="1"/>
    <xf numFmtId="0" fontId="8" fillId="0" borderId="1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top"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0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/>
    <xf numFmtId="16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view="pageLayout" zoomScale="85" zoomScaleNormal="100" zoomScaleSheetLayoutView="100" zoomScalePageLayoutView="85" workbookViewId="0">
      <selection activeCell="C22" sqref="C22"/>
    </sheetView>
  </sheetViews>
  <sheetFormatPr defaultRowHeight="15" x14ac:dyDescent="0.25"/>
  <cols>
    <col min="1" max="1" width="7" customWidth="1"/>
    <col min="2" max="2" width="24.85546875" bestFit="1" customWidth="1"/>
    <col min="3" max="3" width="7.7109375" style="1" bestFit="1" customWidth="1"/>
    <col min="4" max="4" width="11.140625" style="1" customWidth="1"/>
    <col min="5" max="5" width="11" style="1" customWidth="1"/>
    <col min="6" max="6" width="10.28515625" style="74" customWidth="1"/>
    <col min="7" max="7" width="11" style="26" customWidth="1"/>
    <col min="8" max="8" width="10.28515625" style="83" customWidth="1"/>
    <col min="9" max="9" width="11" style="18" customWidth="1"/>
    <col min="10" max="10" width="10.28515625" style="87" customWidth="1"/>
    <col min="11" max="11" width="11.85546875" style="18" customWidth="1"/>
    <col min="12" max="12" width="10.28515625" style="87" customWidth="1"/>
    <col min="13" max="13" width="12.140625" style="59" customWidth="1"/>
    <col min="14" max="14" width="14.85546875" style="59" customWidth="1"/>
  </cols>
  <sheetData>
    <row r="1" spans="1:14" x14ac:dyDescent="0.25">
      <c r="B1" s="126" t="s">
        <v>212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7"/>
      <c r="N1" s="127"/>
    </row>
    <row r="2" spans="1:14" s="17" customFormat="1" ht="57" customHeight="1" x14ac:dyDescent="0.25">
      <c r="A2" s="15" t="s">
        <v>210</v>
      </c>
      <c r="B2" s="15" t="s">
        <v>6</v>
      </c>
      <c r="C2" s="6" t="s">
        <v>25</v>
      </c>
      <c r="D2" s="6" t="s">
        <v>33</v>
      </c>
      <c r="E2" s="16" t="s">
        <v>229</v>
      </c>
      <c r="F2" s="73" t="s">
        <v>49</v>
      </c>
      <c r="G2" s="16" t="s">
        <v>194</v>
      </c>
      <c r="H2" s="81" t="s">
        <v>49</v>
      </c>
      <c r="I2" s="33" t="s">
        <v>109</v>
      </c>
      <c r="J2" s="84" t="s">
        <v>49</v>
      </c>
      <c r="K2" s="33" t="s">
        <v>90</v>
      </c>
      <c r="L2" s="84" t="s">
        <v>49</v>
      </c>
      <c r="M2" s="65" t="s">
        <v>50</v>
      </c>
      <c r="N2" s="65" t="s">
        <v>72</v>
      </c>
    </row>
    <row r="3" spans="1:14" s="17" customFormat="1" x14ac:dyDescent="0.25">
      <c r="A3" s="75">
        <v>1</v>
      </c>
      <c r="B3" s="7" t="s">
        <v>211</v>
      </c>
      <c r="C3" s="11" t="s">
        <v>27</v>
      </c>
      <c r="D3" s="32" t="s">
        <v>38</v>
      </c>
      <c r="E3" s="9" t="s">
        <v>268</v>
      </c>
      <c r="F3" s="90">
        <v>61</v>
      </c>
      <c r="G3" s="88" t="s">
        <v>198</v>
      </c>
      <c r="H3" s="81">
        <v>49</v>
      </c>
      <c r="I3" s="9" t="s">
        <v>139</v>
      </c>
      <c r="J3" s="81">
        <v>58</v>
      </c>
      <c r="K3" s="9" t="s">
        <v>58</v>
      </c>
      <c r="L3" s="81">
        <v>28</v>
      </c>
      <c r="M3" s="9">
        <f t="shared" ref="M3:M16" si="0">SUM(J3+L3+F3+H3)</f>
        <v>196</v>
      </c>
      <c r="N3" s="9">
        <f t="shared" ref="N3:N16" si="1">M3-MIN(F3,H3,J3,L3)</f>
        <v>168</v>
      </c>
    </row>
    <row r="4" spans="1:14" x14ac:dyDescent="0.25">
      <c r="A4" s="75">
        <v>2</v>
      </c>
      <c r="B4" s="12" t="s">
        <v>29</v>
      </c>
      <c r="C4" s="11" t="s">
        <v>27</v>
      </c>
      <c r="D4" s="32" t="s">
        <v>39</v>
      </c>
      <c r="E4" s="9" t="s">
        <v>269</v>
      </c>
      <c r="F4" s="90">
        <v>59</v>
      </c>
      <c r="G4" s="88" t="s">
        <v>197</v>
      </c>
      <c r="H4" s="81">
        <v>50</v>
      </c>
      <c r="I4" s="9" t="s">
        <v>141</v>
      </c>
      <c r="J4" s="81">
        <v>52</v>
      </c>
      <c r="K4" s="9" t="s">
        <v>64</v>
      </c>
      <c r="L4" s="86">
        <v>22</v>
      </c>
      <c r="M4" s="9">
        <f t="shared" si="0"/>
        <v>183</v>
      </c>
      <c r="N4" s="9">
        <f t="shared" si="1"/>
        <v>161</v>
      </c>
    </row>
    <row r="5" spans="1:14" s="17" customFormat="1" x14ac:dyDescent="0.25">
      <c r="A5" s="75">
        <v>3</v>
      </c>
      <c r="B5" s="12" t="s">
        <v>142</v>
      </c>
      <c r="C5" s="11" t="s">
        <v>27</v>
      </c>
      <c r="D5" s="22" t="s">
        <v>40</v>
      </c>
      <c r="E5" s="9" t="s">
        <v>270</v>
      </c>
      <c r="F5" s="90">
        <v>58</v>
      </c>
      <c r="G5" s="88" t="s">
        <v>199</v>
      </c>
      <c r="H5" s="81">
        <v>41</v>
      </c>
      <c r="I5" s="9" t="s">
        <v>143</v>
      </c>
      <c r="J5" s="81">
        <v>51</v>
      </c>
      <c r="K5" s="9" t="s">
        <v>57</v>
      </c>
      <c r="L5" s="81">
        <v>40</v>
      </c>
      <c r="M5" s="9">
        <f t="shared" si="0"/>
        <v>190</v>
      </c>
      <c r="N5" s="9">
        <f t="shared" si="1"/>
        <v>150</v>
      </c>
    </row>
    <row r="6" spans="1:14" x14ac:dyDescent="0.25">
      <c r="A6" s="75">
        <v>4</v>
      </c>
      <c r="B6" s="12" t="s">
        <v>74</v>
      </c>
      <c r="C6" s="2" t="s">
        <v>27</v>
      </c>
      <c r="D6" s="2" t="s">
        <v>75</v>
      </c>
      <c r="E6" s="9" t="s">
        <v>275</v>
      </c>
      <c r="F6" s="90">
        <v>49</v>
      </c>
      <c r="G6" s="88" t="s">
        <v>200</v>
      </c>
      <c r="H6" s="81">
        <v>44</v>
      </c>
      <c r="I6" s="25" t="s">
        <v>140</v>
      </c>
      <c r="J6" s="85">
        <v>53</v>
      </c>
      <c r="K6" s="25" t="s">
        <v>61</v>
      </c>
      <c r="L6" s="85">
        <v>24</v>
      </c>
      <c r="M6" s="9">
        <f t="shared" si="0"/>
        <v>170</v>
      </c>
      <c r="N6" s="9">
        <f t="shared" si="1"/>
        <v>146</v>
      </c>
    </row>
    <row r="7" spans="1:14" s="17" customFormat="1" x14ac:dyDescent="0.25">
      <c r="A7" s="75">
        <v>5</v>
      </c>
      <c r="B7" s="12" t="s">
        <v>271</v>
      </c>
      <c r="C7" s="11" t="s">
        <v>26</v>
      </c>
      <c r="D7" s="21" t="s">
        <v>60</v>
      </c>
      <c r="E7" s="9" t="s">
        <v>272</v>
      </c>
      <c r="F7" s="90">
        <v>54</v>
      </c>
      <c r="G7" s="88" t="s">
        <v>201</v>
      </c>
      <c r="H7" s="81">
        <v>42</v>
      </c>
      <c r="I7" s="9" t="s">
        <v>146</v>
      </c>
      <c r="J7" s="81">
        <v>49</v>
      </c>
      <c r="K7" s="9" t="s">
        <v>59</v>
      </c>
      <c r="L7" s="81">
        <v>26</v>
      </c>
      <c r="M7" s="9">
        <f t="shared" si="0"/>
        <v>171</v>
      </c>
      <c r="N7" s="9">
        <f t="shared" si="1"/>
        <v>145</v>
      </c>
    </row>
    <row r="8" spans="1:14" x14ac:dyDescent="0.25">
      <c r="A8" s="75">
        <v>6</v>
      </c>
      <c r="B8" s="12" t="s">
        <v>62</v>
      </c>
      <c r="C8" s="11" t="s">
        <v>26</v>
      </c>
      <c r="D8" s="21" t="s">
        <v>63</v>
      </c>
      <c r="E8" s="9" t="s">
        <v>277</v>
      </c>
      <c r="F8" s="90">
        <v>40</v>
      </c>
      <c r="G8" s="88" t="s">
        <v>195</v>
      </c>
      <c r="H8" s="81">
        <v>54</v>
      </c>
      <c r="I8" s="9" t="s">
        <v>151</v>
      </c>
      <c r="J8" s="81">
        <v>30</v>
      </c>
      <c r="K8" s="9" t="s">
        <v>4</v>
      </c>
      <c r="L8" s="86">
        <v>0</v>
      </c>
      <c r="M8" s="9">
        <f t="shared" si="0"/>
        <v>124</v>
      </c>
      <c r="N8" s="9">
        <f t="shared" si="1"/>
        <v>124</v>
      </c>
    </row>
    <row r="9" spans="1:14" x14ac:dyDescent="0.25">
      <c r="A9" s="75">
        <v>7</v>
      </c>
      <c r="B9" s="12" t="s">
        <v>76</v>
      </c>
      <c r="C9" s="2" t="s">
        <v>26</v>
      </c>
      <c r="D9" s="2" t="s">
        <v>77</v>
      </c>
      <c r="E9" s="9" t="s">
        <v>274</v>
      </c>
      <c r="F9" s="90">
        <v>50</v>
      </c>
      <c r="G9" s="88" t="s">
        <v>203</v>
      </c>
      <c r="H9" s="81">
        <v>26</v>
      </c>
      <c r="I9" s="25" t="s">
        <v>147</v>
      </c>
      <c r="J9" s="85">
        <v>47</v>
      </c>
      <c r="K9" s="25" t="s">
        <v>68</v>
      </c>
      <c r="L9" s="85">
        <v>14</v>
      </c>
      <c r="M9" s="9">
        <f t="shared" si="0"/>
        <v>137</v>
      </c>
      <c r="N9" s="9">
        <f t="shared" si="1"/>
        <v>123</v>
      </c>
    </row>
    <row r="10" spans="1:14" x14ac:dyDescent="0.25">
      <c r="A10" s="75">
        <v>8</v>
      </c>
      <c r="B10" s="12" t="s">
        <v>65</v>
      </c>
      <c r="C10" s="11" t="s">
        <v>26</v>
      </c>
      <c r="D10" s="21" t="s">
        <v>66</v>
      </c>
      <c r="E10" s="9" t="s">
        <v>276</v>
      </c>
      <c r="F10" s="90">
        <v>41</v>
      </c>
      <c r="G10" s="88" t="s">
        <v>196</v>
      </c>
      <c r="H10" s="81">
        <v>53</v>
      </c>
      <c r="I10" s="9" t="s">
        <v>152</v>
      </c>
      <c r="J10" s="81">
        <v>29</v>
      </c>
      <c r="K10" s="9" t="s">
        <v>4</v>
      </c>
      <c r="L10" s="81">
        <v>0</v>
      </c>
      <c r="M10" s="9">
        <f t="shared" si="0"/>
        <v>123</v>
      </c>
      <c r="N10" s="9">
        <f t="shared" si="1"/>
        <v>123</v>
      </c>
    </row>
    <row r="11" spans="1:14" x14ac:dyDescent="0.25">
      <c r="A11" s="75">
        <v>9</v>
      </c>
      <c r="B11" s="12" t="s">
        <v>144</v>
      </c>
      <c r="C11" s="2" t="s">
        <v>26</v>
      </c>
      <c r="D11" s="71" t="s">
        <v>158</v>
      </c>
      <c r="E11" s="9" t="s">
        <v>273</v>
      </c>
      <c r="F11" s="90">
        <v>51</v>
      </c>
      <c r="G11" s="88" t="s">
        <v>205</v>
      </c>
      <c r="H11" s="81">
        <v>18</v>
      </c>
      <c r="I11" s="25" t="s">
        <v>145</v>
      </c>
      <c r="J11" s="85">
        <v>50</v>
      </c>
      <c r="K11" s="9" t="s">
        <v>4</v>
      </c>
      <c r="L11" s="86">
        <v>0</v>
      </c>
      <c r="M11" s="9">
        <f t="shared" si="0"/>
        <v>119</v>
      </c>
      <c r="N11" s="9">
        <f t="shared" si="1"/>
        <v>119</v>
      </c>
    </row>
    <row r="12" spans="1:14" x14ac:dyDescent="0.25">
      <c r="A12" s="75">
        <v>10</v>
      </c>
      <c r="B12" s="12" t="s">
        <v>149</v>
      </c>
      <c r="C12" s="2" t="s">
        <v>27</v>
      </c>
      <c r="D12" s="67" t="s">
        <v>159</v>
      </c>
      <c r="E12" s="9" t="s">
        <v>278</v>
      </c>
      <c r="F12" s="90">
        <v>38</v>
      </c>
      <c r="G12" s="88" t="s">
        <v>204</v>
      </c>
      <c r="H12" s="81">
        <v>23</v>
      </c>
      <c r="I12" s="25" t="s">
        <v>150</v>
      </c>
      <c r="J12" s="85">
        <v>36</v>
      </c>
      <c r="K12" s="9" t="s">
        <v>4</v>
      </c>
      <c r="L12" s="86">
        <v>0</v>
      </c>
      <c r="M12" s="9">
        <f t="shared" si="0"/>
        <v>97</v>
      </c>
      <c r="N12" s="9">
        <f t="shared" si="1"/>
        <v>97</v>
      </c>
    </row>
    <row r="13" spans="1:14" x14ac:dyDescent="0.25">
      <c r="A13" s="75">
        <v>11</v>
      </c>
      <c r="B13" s="12" t="s">
        <v>78</v>
      </c>
      <c r="C13" s="2" t="s">
        <v>26</v>
      </c>
      <c r="D13" s="2" t="s">
        <v>79</v>
      </c>
      <c r="E13" s="9" t="s">
        <v>279</v>
      </c>
      <c r="F13" s="90">
        <v>37</v>
      </c>
      <c r="G13" s="88" t="s">
        <v>4</v>
      </c>
      <c r="H13" s="81">
        <v>0</v>
      </c>
      <c r="I13" s="25" t="s">
        <v>153</v>
      </c>
      <c r="J13" s="85">
        <v>22</v>
      </c>
      <c r="K13" s="25" t="s">
        <v>71</v>
      </c>
      <c r="L13" s="85">
        <v>7</v>
      </c>
      <c r="M13" s="9">
        <f t="shared" si="0"/>
        <v>66</v>
      </c>
      <c r="N13" s="9">
        <f t="shared" si="1"/>
        <v>66</v>
      </c>
    </row>
    <row r="14" spans="1:14" x14ac:dyDescent="0.25">
      <c r="A14" s="75">
        <v>12</v>
      </c>
      <c r="B14" s="12" t="s">
        <v>154</v>
      </c>
      <c r="C14" s="2" t="s">
        <v>26</v>
      </c>
      <c r="D14" s="60" t="s">
        <v>160</v>
      </c>
      <c r="E14" s="9" t="s">
        <v>281</v>
      </c>
      <c r="F14" s="90">
        <v>18</v>
      </c>
      <c r="G14" s="88" t="s">
        <v>209</v>
      </c>
      <c r="H14" s="81">
        <v>14</v>
      </c>
      <c r="I14" s="25" t="s">
        <v>155</v>
      </c>
      <c r="J14" s="85">
        <v>20</v>
      </c>
      <c r="K14" s="9" t="s">
        <v>4</v>
      </c>
      <c r="L14" s="86">
        <v>0</v>
      </c>
      <c r="M14" s="9">
        <f t="shared" si="0"/>
        <v>52</v>
      </c>
      <c r="N14" s="9">
        <f t="shared" si="1"/>
        <v>52</v>
      </c>
    </row>
    <row r="15" spans="1:14" x14ac:dyDescent="0.25">
      <c r="A15" s="75">
        <v>13</v>
      </c>
      <c r="B15" s="12" t="s">
        <v>206</v>
      </c>
      <c r="C15" s="2" t="s">
        <v>27</v>
      </c>
      <c r="D15" s="2" t="s">
        <v>207</v>
      </c>
      <c r="E15" s="88" t="s">
        <v>280</v>
      </c>
      <c r="F15" s="90">
        <v>34</v>
      </c>
      <c r="G15" s="89" t="s">
        <v>208</v>
      </c>
      <c r="H15" s="82">
        <v>17</v>
      </c>
      <c r="I15" s="9" t="s">
        <v>4</v>
      </c>
      <c r="J15" s="81">
        <v>0</v>
      </c>
      <c r="K15" s="9" t="s">
        <v>4</v>
      </c>
      <c r="L15" s="81">
        <v>0</v>
      </c>
      <c r="M15" s="9">
        <f t="shared" si="0"/>
        <v>51</v>
      </c>
      <c r="N15" s="9">
        <f t="shared" si="1"/>
        <v>51</v>
      </c>
    </row>
    <row r="16" spans="1:14" x14ac:dyDescent="0.25">
      <c r="A16" s="75">
        <v>14</v>
      </c>
      <c r="B16" s="12" t="s">
        <v>69</v>
      </c>
      <c r="C16" s="11" t="s">
        <v>27</v>
      </c>
      <c r="D16" s="21" t="s">
        <v>70</v>
      </c>
      <c r="E16" s="88" t="s">
        <v>4</v>
      </c>
      <c r="F16" s="81">
        <v>0</v>
      </c>
      <c r="G16" s="88" t="s">
        <v>4</v>
      </c>
      <c r="H16" s="81">
        <v>0</v>
      </c>
      <c r="I16" s="9" t="s">
        <v>148</v>
      </c>
      <c r="J16" s="81">
        <v>41</v>
      </c>
      <c r="K16" s="9" t="s">
        <v>4</v>
      </c>
      <c r="L16" s="86"/>
      <c r="M16" s="9">
        <f t="shared" si="0"/>
        <v>41</v>
      </c>
      <c r="N16" s="9">
        <f t="shared" si="1"/>
        <v>41</v>
      </c>
    </row>
    <row r="17" spans="1:14" x14ac:dyDescent="0.25">
      <c r="A17" s="75">
        <v>15</v>
      </c>
      <c r="B17" s="12" t="s">
        <v>156</v>
      </c>
      <c r="C17" s="2" t="s">
        <v>27</v>
      </c>
      <c r="D17" s="2" t="s">
        <v>189</v>
      </c>
      <c r="E17" s="88" t="s">
        <v>4</v>
      </c>
      <c r="F17" s="81">
        <v>0</v>
      </c>
      <c r="G17" s="88" t="s">
        <v>4</v>
      </c>
      <c r="H17" s="81">
        <v>0</v>
      </c>
      <c r="I17" s="25" t="s">
        <v>157</v>
      </c>
      <c r="J17" s="85">
        <v>7</v>
      </c>
      <c r="K17" s="9" t="s">
        <v>4</v>
      </c>
      <c r="L17" s="86">
        <v>0</v>
      </c>
      <c r="M17" s="9">
        <f t="shared" ref="M17" si="2">SUM(J17+L17+F17+H17)</f>
        <v>7</v>
      </c>
      <c r="N17" s="9">
        <f t="shared" ref="N17" si="3">M17-MIN(F17,H17,J17,L17)</f>
        <v>7</v>
      </c>
    </row>
  </sheetData>
  <sortState ref="A3:N58">
    <sortCondition descending="1" ref="N3:N58"/>
  </sortState>
  <mergeCells count="1">
    <mergeCell ref="B1:N1"/>
  </mergeCells>
  <pageMargins left="0.17708333333333334" right="0.21875" top="0.74803149606299213" bottom="0.74803149606299213" header="0.31496062992125984" footer="0.31496062992125984"/>
  <pageSetup paperSize="9" scale="8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view="pageLayout" topLeftCell="A2" zoomScaleNormal="100" zoomScaleSheetLayoutView="100" workbookViewId="0">
      <selection activeCell="B14" sqref="B14"/>
    </sheetView>
  </sheetViews>
  <sheetFormatPr defaultRowHeight="15" x14ac:dyDescent="0.25"/>
  <cols>
    <col min="1" max="1" width="6.42578125" style="5" customWidth="1"/>
    <col min="2" max="2" width="25" style="5" bestFit="1" customWidth="1"/>
    <col min="3" max="3" width="7.7109375" style="20" bestFit="1" customWidth="1"/>
    <col min="4" max="4" width="10.140625" style="20" bestFit="1" customWidth="1"/>
    <col min="5" max="8" width="10.140625" style="20" customWidth="1"/>
    <col min="9" max="9" width="11.7109375" style="43" customWidth="1"/>
    <col min="10" max="10" width="6.5703125" style="43" bestFit="1" customWidth="1"/>
    <col min="11" max="11" width="10.140625" style="43" customWidth="1"/>
    <col min="12" max="12" width="10.140625" style="78" customWidth="1"/>
    <col min="13" max="13" width="6.5703125" style="66" customWidth="1"/>
    <col min="14" max="14" width="13.140625" style="51" bestFit="1" customWidth="1"/>
    <col min="15" max="16384" width="9.140625" style="5"/>
  </cols>
  <sheetData>
    <row r="1" spans="1:14" ht="15.75" x14ac:dyDescent="0.25">
      <c r="A1" s="128" t="s">
        <v>13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92"/>
      <c r="N1" s="93"/>
    </row>
    <row r="2" spans="1:14" s="23" customFormat="1" ht="52.5" customHeight="1" x14ac:dyDescent="0.25">
      <c r="A2" s="94" t="s">
        <v>5</v>
      </c>
      <c r="B2" s="95" t="s">
        <v>6</v>
      </c>
      <c r="C2" s="94" t="s">
        <v>25</v>
      </c>
      <c r="D2" s="94" t="s">
        <v>33</v>
      </c>
      <c r="E2" s="96" t="s">
        <v>232</v>
      </c>
      <c r="F2" s="94" t="s">
        <v>49</v>
      </c>
      <c r="G2" s="97" t="s">
        <v>213</v>
      </c>
      <c r="H2" s="98" t="s">
        <v>214</v>
      </c>
      <c r="I2" s="97" t="s">
        <v>188</v>
      </c>
      <c r="J2" s="98" t="s">
        <v>49</v>
      </c>
      <c r="K2" s="98" t="s">
        <v>113</v>
      </c>
      <c r="L2" s="99" t="s">
        <v>49</v>
      </c>
      <c r="M2" s="100" t="s">
        <v>50</v>
      </c>
      <c r="N2" s="96" t="s">
        <v>72</v>
      </c>
    </row>
    <row r="3" spans="1:14" ht="15.75" x14ac:dyDescent="0.25">
      <c r="A3" s="101">
        <v>1</v>
      </c>
      <c r="B3" s="102" t="s">
        <v>114</v>
      </c>
      <c r="C3" s="103" t="s">
        <v>27</v>
      </c>
      <c r="D3" s="104" t="s">
        <v>193</v>
      </c>
      <c r="E3" s="104" t="s">
        <v>233</v>
      </c>
      <c r="F3" s="105">
        <v>24</v>
      </c>
      <c r="G3" s="106" t="s">
        <v>4</v>
      </c>
      <c r="H3" s="107">
        <v>0</v>
      </c>
      <c r="I3" s="104" t="s">
        <v>174</v>
      </c>
      <c r="J3" s="107">
        <v>35</v>
      </c>
      <c r="K3" s="104" t="s">
        <v>115</v>
      </c>
      <c r="L3" s="107">
        <v>23</v>
      </c>
      <c r="M3" s="108">
        <f t="shared" ref="M3:M19" si="0">H3+J3+L3+F3</f>
        <v>82</v>
      </c>
      <c r="N3" s="109">
        <f t="shared" ref="N3:N19" si="1">M3- MIN(F3,H3,J3,L3)</f>
        <v>82</v>
      </c>
    </row>
    <row r="4" spans="1:14" ht="15.75" x14ac:dyDescent="0.25">
      <c r="A4" s="101">
        <v>2</v>
      </c>
      <c r="B4" s="102" t="s">
        <v>80</v>
      </c>
      <c r="C4" s="110" t="s">
        <v>27</v>
      </c>
      <c r="D4" s="106" t="s">
        <v>81</v>
      </c>
      <c r="E4" s="104" t="s">
        <v>236</v>
      </c>
      <c r="F4" s="105">
        <v>20</v>
      </c>
      <c r="G4" s="104" t="s">
        <v>219</v>
      </c>
      <c r="H4" s="107">
        <v>6</v>
      </c>
      <c r="I4" s="106" t="s">
        <v>176</v>
      </c>
      <c r="J4" s="107">
        <v>34</v>
      </c>
      <c r="K4" s="106" t="s">
        <v>4</v>
      </c>
      <c r="L4" s="107">
        <v>0</v>
      </c>
      <c r="M4" s="108">
        <f t="shared" si="0"/>
        <v>60</v>
      </c>
      <c r="N4" s="109">
        <f t="shared" si="1"/>
        <v>60</v>
      </c>
    </row>
    <row r="5" spans="1:14" s="23" customFormat="1" ht="15.75" x14ac:dyDescent="0.25">
      <c r="A5" s="101">
        <v>3</v>
      </c>
      <c r="B5" s="102" t="s">
        <v>119</v>
      </c>
      <c r="C5" s="103" t="s">
        <v>27</v>
      </c>
      <c r="D5" s="112" t="s">
        <v>37</v>
      </c>
      <c r="E5" s="104" t="s">
        <v>235</v>
      </c>
      <c r="F5" s="105">
        <v>21</v>
      </c>
      <c r="G5" s="104" t="s">
        <v>216</v>
      </c>
      <c r="H5" s="107">
        <v>9</v>
      </c>
      <c r="I5" s="106" t="s">
        <v>181</v>
      </c>
      <c r="J5" s="107">
        <v>23</v>
      </c>
      <c r="K5" s="106" t="s">
        <v>120</v>
      </c>
      <c r="L5" s="107">
        <v>15</v>
      </c>
      <c r="M5" s="108">
        <f t="shared" si="0"/>
        <v>68</v>
      </c>
      <c r="N5" s="109">
        <f t="shared" si="1"/>
        <v>59</v>
      </c>
    </row>
    <row r="6" spans="1:14" ht="15.75" x14ac:dyDescent="0.25">
      <c r="A6" s="101">
        <v>4</v>
      </c>
      <c r="B6" s="114" t="s">
        <v>28</v>
      </c>
      <c r="C6" s="103" t="s">
        <v>27</v>
      </c>
      <c r="D6" s="112" t="s">
        <v>35</v>
      </c>
      <c r="E6" s="104" t="s">
        <v>240</v>
      </c>
      <c r="F6" s="105">
        <v>16</v>
      </c>
      <c r="G6" s="104" t="s">
        <v>217</v>
      </c>
      <c r="H6" s="107">
        <v>8</v>
      </c>
      <c r="I6" s="104" t="s">
        <v>178</v>
      </c>
      <c r="J6" s="107">
        <v>27</v>
      </c>
      <c r="K6" s="104" t="s">
        <v>121</v>
      </c>
      <c r="L6" s="107">
        <v>14</v>
      </c>
      <c r="M6" s="108">
        <f t="shared" si="0"/>
        <v>65</v>
      </c>
      <c r="N6" s="109">
        <f t="shared" si="1"/>
        <v>57</v>
      </c>
    </row>
    <row r="7" spans="1:14" ht="15.75" x14ac:dyDescent="0.25">
      <c r="A7" s="101">
        <v>5</v>
      </c>
      <c r="B7" s="115" t="s">
        <v>1</v>
      </c>
      <c r="C7" s="113" t="s">
        <v>27</v>
      </c>
      <c r="D7" s="116" t="s">
        <v>47</v>
      </c>
      <c r="E7" s="104" t="s">
        <v>234</v>
      </c>
      <c r="F7" s="105">
        <v>22</v>
      </c>
      <c r="G7" s="106" t="s">
        <v>4</v>
      </c>
      <c r="H7" s="107">
        <v>0</v>
      </c>
      <c r="I7" s="106" t="s">
        <v>177</v>
      </c>
      <c r="J7" s="107">
        <v>33</v>
      </c>
      <c r="K7" s="106" t="s">
        <v>4</v>
      </c>
      <c r="L7" s="107">
        <v>0</v>
      </c>
      <c r="M7" s="108">
        <f t="shared" si="0"/>
        <v>55</v>
      </c>
      <c r="N7" s="109">
        <f t="shared" si="1"/>
        <v>55</v>
      </c>
    </row>
    <row r="8" spans="1:14" s="23" customFormat="1" ht="15.75" x14ac:dyDescent="0.25">
      <c r="A8" s="101">
        <v>6</v>
      </c>
      <c r="B8" s="102" t="s">
        <v>82</v>
      </c>
      <c r="C8" s="110" t="s">
        <v>26</v>
      </c>
      <c r="D8" s="106" t="s">
        <v>67</v>
      </c>
      <c r="E8" s="104" t="s">
        <v>242</v>
      </c>
      <c r="F8" s="105">
        <v>12</v>
      </c>
      <c r="G8" s="106" t="s">
        <v>4</v>
      </c>
      <c r="H8" s="107">
        <v>0</v>
      </c>
      <c r="I8" s="106" t="s">
        <v>182</v>
      </c>
      <c r="J8" s="107">
        <v>22</v>
      </c>
      <c r="K8" s="106" t="s">
        <v>116</v>
      </c>
      <c r="L8" s="107">
        <v>18</v>
      </c>
      <c r="M8" s="108">
        <f t="shared" si="0"/>
        <v>52</v>
      </c>
      <c r="N8" s="109">
        <f t="shared" si="1"/>
        <v>52</v>
      </c>
    </row>
    <row r="9" spans="1:14" ht="15.75" x14ac:dyDescent="0.25">
      <c r="A9" s="101">
        <v>7</v>
      </c>
      <c r="B9" s="102" t="s">
        <v>2</v>
      </c>
      <c r="C9" s="110" t="s">
        <v>26</v>
      </c>
      <c r="D9" s="117" t="s">
        <v>36</v>
      </c>
      <c r="E9" s="104" t="s">
        <v>241</v>
      </c>
      <c r="F9" s="105">
        <v>14</v>
      </c>
      <c r="G9" s="104" t="s">
        <v>215</v>
      </c>
      <c r="H9" s="107">
        <v>10</v>
      </c>
      <c r="I9" s="106" t="s">
        <v>179</v>
      </c>
      <c r="J9" s="107">
        <v>26</v>
      </c>
      <c r="K9" s="106" t="s">
        <v>4</v>
      </c>
      <c r="L9" s="107">
        <v>0</v>
      </c>
      <c r="M9" s="108">
        <f t="shared" si="0"/>
        <v>50</v>
      </c>
      <c r="N9" s="109">
        <f t="shared" si="1"/>
        <v>50</v>
      </c>
    </row>
    <row r="10" spans="1:14" ht="15.75" x14ac:dyDescent="0.25">
      <c r="A10" s="101">
        <v>8</v>
      </c>
      <c r="B10" s="102" t="s">
        <v>30</v>
      </c>
      <c r="C10" s="110" t="s">
        <v>27</v>
      </c>
      <c r="D10" s="117" t="s">
        <v>41</v>
      </c>
      <c r="E10" s="104" t="s">
        <v>239</v>
      </c>
      <c r="F10" s="105">
        <v>18</v>
      </c>
      <c r="G10" s="104" t="s">
        <v>218</v>
      </c>
      <c r="H10" s="107">
        <v>7</v>
      </c>
      <c r="I10" s="106" t="s">
        <v>180</v>
      </c>
      <c r="J10" s="107">
        <v>25</v>
      </c>
      <c r="K10" s="106" t="s">
        <v>4</v>
      </c>
      <c r="L10" s="107">
        <v>0</v>
      </c>
      <c r="M10" s="108">
        <f t="shared" si="0"/>
        <v>50</v>
      </c>
      <c r="N10" s="109">
        <f t="shared" si="1"/>
        <v>50</v>
      </c>
    </row>
    <row r="11" spans="1:14" ht="15.75" x14ac:dyDescent="0.25">
      <c r="A11" s="101">
        <v>9</v>
      </c>
      <c r="B11" s="102" t="s">
        <v>138</v>
      </c>
      <c r="C11" s="103" t="s">
        <v>26</v>
      </c>
      <c r="D11" s="116" t="s">
        <v>190</v>
      </c>
      <c r="E11" s="106" t="s">
        <v>4</v>
      </c>
      <c r="F11" s="107">
        <v>0</v>
      </c>
      <c r="G11" s="106" t="s">
        <v>4</v>
      </c>
      <c r="H11" s="107">
        <v>0</v>
      </c>
      <c r="I11" s="106" t="s">
        <v>175</v>
      </c>
      <c r="J11" s="107">
        <v>36</v>
      </c>
      <c r="K11" s="106" t="s">
        <v>4</v>
      </c>
      <c r="L11" s="107">
        <v>0</v>
      </c>
      <c r="M11" s="108">
        <f t="shared" si="0"/>
        <v>36</v>
      </c>
      <c r="N11" s="109">
        <f t="shared" si="1"/>
        <v>36</v>
      </c>
    </row>
    <row r="12" spans="1:14" ht="15.75" x14ac:dyDescent="0.25">
      <c r="A12" s="101">
        <v>10</v>
      </c>
      <c r="B12" s="102" t="s">
        <v>83</v>
      </c>
      <c r="C12" s="110" t="s">
        <v>26</v>
      </c>
      <c r="D12" s="106" t="s">
        <v>84</v>
      </c>
      <c r="E12" s="104" t="s">
        <v>244</v>
      </c>
      <c r="F12" s="105">
        <v>6</v>
      </c>
      <c r="G12" s="106" t="s">
        <v>4</v>
      </c>
      <c r="H12" s="107">
        <v>0</v>
      </c>
      <c r="I12" s="106" t="s">
        <v>186</v>
      </c>
      <c r="J12" s="107">
        <v>15</v>
      </c>
      <c r="K12" s="106" t="s">
        <v>122</v>
      </c>
      <c r="L12" s="107">
        <v>9</v>
      </c>
      <c r="M12" s="108">
        <f t="shared" si="0"/>
        <v>30</v>
      </c>
      <c r="N12" s="109">
        <f t="shared" si="1"/>
        <v>30</v>
      </c>
    </row>
    <row r="13" spans="1:14" ht="15.75" x14ac:dyDescent="0.25">
      <c r="A13" s="101">
        <v>11</v>
      </c>
      <c r="B13" s="102" t="s">
        <v>184</v>
      </c>
      <c r="C13" s="103" t="s">
        <v>27</v>
      </c>
      <c r="D13" s="119" t="s">
        <v>191</v>
      </c>
      <c r="E13" s="104" t="s">
        <v>243</v>
      </c>
      <c r="F13" s="105">
        <v>10</v>
      </c>
      <c r="G13" s="106" t="s">
        <v>4</v>
      </c>
      <c r="H13" s="107">
        <v>0</v>
      </c>
      <c r="I13" s="118" t="s">
        <v>185</v>
      </c>
      <c r="J13" s="107">
        <v>17</v>
      </c>
      <c r="K13" s="106" t="s">
        <v>4</v>
      </c>
      <c r="L13" s="107">
        <v>0</v>
      </c>
      <c r="M13" s="108">
        <f t="shared" si="0"/>
        <v>27</v>
      </c>
      <c r="N13" s="109">
        <f t="shared" si="1"/>
        <v>27</v>
      </c>
    </row>
    <row r="14" spans="1:14" ht="15.75" x14ac:dyDescent="0.25">
      <c r="A14" s="101">
        <v>12</v>
      </c>
      <c r="B14" s="102" t="s">
        <v>123</v>
      </c>
      <c r="C14" s="110" t="s">
        <v>27</v>
      </c>
      <c r="D14" s="120" t="s">
        <v>128</v>
      </c>
      <c r="E14" s="104" t="s">
        <v>245</v>
      </c>
      <c r="F14" s="105">
        <v>5</v>
      </c>
      <c r="G14" s="106" t="s">
        <v>4</v>
      </c>
      <c r="H14" s="107">
        <v>0</v>
      </c>
      <c r="I14" s="106" t="s">
        <v>187</v>
      </c>
      <c r="J14" s="107">
        <v>11</v>
      </c>
      <c r="K14" s="106" t="s">
        <v>124</v>
      </c>
      <c r="L14" s="107">
        <v>4</v>
      </c>
      <c r="M14" s="108">
        <f t="shared" si="0"/>
        <v>20</v>
      </c>
      <c r="N14" s="109">
        <f t="shared" si="1"/>
        <v>20</v>
      </c>
    </row>
    <row r="15" spans="1:14" ht="15.75" x14ac:dyDescent="0.25">
      <c r="A15" s="101">
        <v>13</v>
      </c>
      <c r="B15" s="102" t="s">
        <v>237</v>
      </c>
      <c r="C15" s="110" t="s">
        <v>27</v>
      </c>
      <c r="D15" s="110" t="s">
        <v>282</v>
      </c>
      <c r="E15" s="104" t="s">
        <v>238</v>
      </c>
      <c r="F15" s="105">
        <v>19</v>
      </c>
      <c r="G15" s="106" t="s">
        <v>4</v>
      </c>
      <c r="H15" s="107">
        <v>0</v>
      </c>
      <c r="I15" s="106" t="s">
        <v>4</v>
      </c>
      <c r="J15" s="107">
        <v>0</v>
      </c>
      <c r="K15" s="106" t="s">
        <v>4</v>
      </c>
      <c r="L15" s="107">
        <v>0</v>
      </c>
      <c r="M15" s="108">
        <f t="shared" si="0"/>
        <v>19</v>
      </c>
      <c r="N15" s="109">
        <f t="shared" si="1"/>
        <v>19</v>
      </c>
    </row>
    <row r="16" spans="1:14" ht="15.75" x14ac:dyDescent="0.25">
      <c r="A16" s="101">
        <v>14</v>
      </c>
      <c r="B16" s="115" t="s">
        <v>0</v>
      </c>
      <c r="C16" s="113" t="s">
        <v>26</v>
      </c>
      <c r="D16" s="111" t="s">
        <v>34</v>
      </c>
      <c r="E16" s="106" t="s">
        <v>4</v>
      </c>
      <c r="F16" s="107">
        <v>0</v>
      </c>
      <c r="G16" s="106" t="s">
        <v>4</v>
      </c>
      <c r="H16" s="107">
        <v>0</v>
      </c>
      <c r="I16" s="106" t="s">
        <v>183</v>
      </c>
      <c r="J16" s="107">
        <v>18</v>
      </c>
      <c r="K16" s="106" t="s">
        <v>4</v>
      </c>
      <c r="L16" s="107">
        <v>0</v>
      </c>
      <c r="M16" s="108">
        <f t="shared" si="0"/>
        <v>18</v>
      </c>
      <c r="N16" s="109">
        <f t="shared" si="1"/>
        <v>18</v>
      </c>
    </row>
    <row r="17" spans="1:14" ht="15.75" x14ac:dyDescent="0.25">
      <c r="A17" s="101">
        <v>15</v>
      </c>
      <c r="B17" s="102" t="s">
        <v>117</v>
      </c>
      <c r="C17" s="103" t="s">
        <v>27</v>
      </c>
      <c r="D17" s="112" t="s">
        <v>127</v>
      </c>
      <c r="E17" s="106" t="s">
        <v>4</v>
      </c>
      <c r="F17" s="107">
        <v>0</v>
      </c>
      <c r="G17" s="106" t="s">
        <v>4</v>
      </c>
      <c r="H17" s="107">
        <v>0</v>
      </c>
      <c r="I17" s="106" t="s">
        <v>4</v>
      </c>
      <c r="J17" s="107">
        <v>0</v>
      </c>
      <c r="K17" s="118" t="s">
        <v>118</v>
      </c>
      <c r="L17" s="107">
        <v>16</v>
      </c>
      <c r="M17" s="108">
        <f t="shared" si="0"/>
        <v>16</v>
      </c>
      <c r="N17" s="109">
        <f t="shared" si="1"/>
        <v>16</v>
      </c>
    </row>
    <row r="18" spans="1:14" ht="15.75" x14ac:dyDescent="0.25">
      <c r="A18" s="101">
        <v>16</v>
      </c>
      <c r="B18" s="102" t="s">
        <v>220</v>
      </c>
      <c r="C18" s="110" t="s">
        <v>27</v>
      </c>
      <c r="D18" s="110" t="s">
        <v>161</v>
      </c>
      <c r="E18" s="104" t="s">
        <v>246</v>
      </c>
      <c r="F18" s="105">
        <v>4</v>
      </c>
      <c r="G18" s="104" t="s">
        <v>221</v>
      </c>
      <c r="H18" s="107">
        <v>3</v>
      </c>
      <c r="I18" s="106" t="s">
        <v>4</v>
      </c>
      <c r="J18" s="107">
        <v>0</v>
      </c>
      <c r="K18" s="106" t="s">
        <v>4</v>
      </c>
      <c r="L18" s="107">
        <v>0</v>
      </c>
      <c r="M18" s="108">
        <f t="shared" si="0"/>
        <v>7</v>
      </c>
      <c r="N18" s="109">
        <f t="shared" si="1"/>
        <v>7</v>
      </c>
    </row>
    <row r="19" spans="1:14" ht="15.75" x14ac:dyDescent="0.25">
      <c r="A19" s="101">
        <v>17</v>
      </c>
      <c r="B19" s="102" t="s">
        <v>125</v>
      </c>
      <c r="C19" s="110" t="s">
        <v>26</v>
      </c>
      <c r="D19" s="112" t="s">
        <v>43</v>
      </c>
      <c r="E19" s="106" t="s">
        <v>4</v>
      </c>
      <c r="F19" s="107">
        <v>0</v>
      </c>
      <c r="G19" s="106" t="s">
        <v>4</v>
      </c>
      <c r="H19" s="107">
        <v>0</v>
      </c>
      <c r="I19" s="106" t="s">
        <v>4</v>
      </c>
      <c r="J19" s="107">
        <v>0</v>
      </c>
      <c r="K19" s="106" t="s">
        <v>126</v>
      </c>
      <c r="L19" s="107">
        <v>3</v>
      </c>
      <c r="M19" s="108">
        <f t="shared" si="0"/>
        <v>3</v>
      </c>
      <c r="N19" s="109">
        <f t="shared" si="1"/>
        <v>3</v>
      </c>
    </row>
    <row r="20" spans="1:14" x14ac:dyDescent="0.25">
      <c r="E20" s="121"/>
      <c r="F20" s="122"/>
      <c r="G20" s="121"/>
      <c r="H20" s="123"/>
    </row>
    <row r="21" spans="1:14" x14ac:dyDescent="0.25">
      <c r="E21" s="121"/>
      <c r="F21" s="122"/>
      <c r="G21" s="121"/>
      <c r="H21" s="123"/>
    </row>
    <row r="22" spans="1:14" x14ac:dyDescent="0.25">
      <c r="E22" s="121"/>
      <c r="F22" s="122"/>
      <c r="G22" s="121"/>
      <c r="H22" s="123"/>
    </row>
    <row r="23" spans="1:14" x14ac:dyDescent="0.25">
      <c r="E23" s="121"/>
      <c r="F23" s="122"/>
      <c r="G23" s="121"/>
      <c r="H23" s="123"/>
    </row>
    <row r="24" spans="1:14" x14ac:dyDescent="0.25">
      <c r="E24" s="121"/>
      <c r="F24" s="122"/>
      <c r="G24" s="121"/>
      <c r="H24" s="123"/>
    </row>
    <row r="25" spans="1:14" x14ac:dyDescent="0.25">
      <c r="E25" s="121"/>
      <c r="F25" s="122"/>
      <c r="G25" s="121"/>
      <c r="H25" s="123"/>
    </row>
  </sheetData>
  <sortState ref="A3:N49">
    <sortCondition descending="1" ref="N3:N49"/>
  </sortState>
  <mergeCells count="1">
    <mergeCell ref="A1:L1"/>
  </mergeCells>
  <printOptions gridLines="1"/>
  <pageMargins left="0.70866141732283472" right="0.70866141732283472" top="0.74803149606299213" bottom="0.74803149606299213" header="0.31496062992125984" footer="0.31496062992125984"/>
  <pageSetup paperSize="9" scale="85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"/>
  <sheetViews>
    <sheetView view="pageBreakPreview" zoomScale="85" zoomScaleNormal="100" zoomScaleSheetLayoutView="85" workbookViewId="0">
      <selection activeCell="B3" sqref="B3"/>
    </sheetView>
  </sheetViews>
  <sheetFormatPr defaultRowHeight="15" x14ac:dyDescent="0.25"/>
  <cols>
    <col min="1" max="1" width="6.28515625" customWidth="1"/>
    <col min="2" max="2" width="23.5703125" customWidth="1"/>
    <col min="3" max="3" width="11.42578125" style="38" customWidth="1"/>
    <col min="4" max="4" width="13.5703125" style="38" customWidth="1"/>
    <col min="5" max="5" width="11.42578125" style="38" customWidth="1"/>
    <col min="6" max="6" width="9.85546875" style="26" customWidth="1"/>
    <col min="7" max="7" width="8.5703125" style="26" customWidth="1"/>
    <col min="8" max="8" width="13.140625" style="26" bestFit="1" customWidth="1"/>
    <col min="9" max="9" width="11.42578125" style="26" customWidth="1"/>
    <col min="10" max="10" width="13.7109375" style="26" bestFit="1" customWidth="1"/>
    <col min="11" max="11" width="13.7109375" style="26" customWidth="1"/>
    <col min="12" max="12" width="9.140625" style="26"/>
    <col min="13" max="13" width="14.5703125" style="38" customWidth="1"/>
  </cols>
  <sheetData>
    <row r="1" spans="1:13" x14ac:dyDescent="0.25">
      <c r="A1" s="129" t="s">
        <v>14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30"/>
    </row>
    <row r="2" spans="1:13" ht="27.75" customHeight="1" x14ac:dyDescent="0.25">
      <c r="A2" s="45" t="s">
        <v>5</v>
      </c>
      <c r="B2" s="45" t="s">
        <v>6</v>
      </c>
      <c r="C2" s="46" t="s">
        <v>33</v>
      </c>
      <c r="D2" s="46" t="s">
        <v>229</v>
      </c>
      <c r="E2" s="46" t="s">
        <v>49</v>
      </c>
      <c r="F2" s="46" t="s">
        <v>109</v>
      </c>
      <c r="G2" s="46" t="s">
        <v>49</v>
      </c>
      <c r="H2" s="46" t="s">
        <v>90</v>
      </c>
      <c r="I2" s="46" t="s">
        <v>49</v>
      </c>
      <c r="J2" s="46" t="s">
        <v>73</v>
      </c>
      <c r="K2" s="46" t="s">
        <v>49</v>
      </c>
      <c r="L2" s="46" t="s">
        <v>50</v>
      </c>
      <c r="M2" s="37" t="s">
        <v>91</v>
      </c>
    </row>
    <row r="3" spans="1:13" ht="30" x14ac:dyDescent="0.25">
      <c r="A3" s="50">
        <v>1</v>
      </c>
      <c r="B3" s="47" t="s">
        <v>230</v>
      </c>
      <c r="C3" s="61" t="s">
        <v>283</v>
      </c>
      <c r="D3" s="49" t="s">
        <v>24</v>
      </c>
      <c r="E3" s="76">
        <v>3</v>
      </c>
      <c r="F3" s="49" t="s">
        <v>4</v>
      </c>
      <c r="G3" s="76">
        <v>0</v>
      </c>
      <c r="H3" s="49" t="s">
        <v>4</v>
      </c>
      <c r="I3" s="76">
        <v>0</v>
      </c>
      <c r="J3" s="49" t="s">
        <v>4</v>
      </c>
      <c r="K3" s="76">
        <v>0</v>
      </c>
      <c r="L3" s="77">
        <f t="shared" ref="L3:L5" si="0">SUM(E3+G3+I3+K3)</f>
        <v>3</v>
      </c>
      <c r="M3" s="77">
        <f t="shared" ref="M3:M5" si="1">L3-MIN(E3,G3,I3,K3)</f>
        <v>3</v>
      </c>
    </row>
    <row r="4" spans="1:13" ht="43.5" customHeight="1" x14ac:dyDescent="0.25">
      <c r="A4" s="50">
        <v>2</v>
      </c>
      <c r="B4" s="125" t="s">
        <v>93</v>
      </c>
      <c r="C4" s="54" t="s">
        <v>105</v>
      </c>
      <c r="D4" s="49" t="s">
        <v>287</v>
      </c>
      <c r="E4" s="76">
        <v>0</v>
      </c>
      <c r="F4" s="48" t="s">
        <v>285</v>
      </c>
      <c r="G4" s="79">
        <v>0</v>
      </c>
      <c r="H4" s="48" t="s">
        <v>16</v>
      </c>
      <c r="I4" s="79">
        <v>1</v>
      </c>
      <c r="J4" s="49" t="s">
        <v>22</v>
      </c>
      <c r="K4" s="76">
        <v>2</v>
      </c>
      <c r="L4" s="77">
        <f t="shared" si="0"/>
        <v>3</v>
      </c>
      <c r="M4" s="77">
        <f t="shared" si="1"/>
        <v>3</v>
      </c>
    </row>
    <row r="5" spans="1:13" ht="30" x14ac:dyDescent="0.25">
      <c r="A5" s="50">
        <v>3</v>
      </c>
      <c r="B5" s="47" t="s">
        <v>231</v>
      </c>
      <c r="C5" s="61" t="s">
        <v>284</v>
      </c>
      <c r="D5" s="49" t="s">
        <v>110</v>
      </c>
      <c r="E5" s="76">
        <v>2</v>
      </c>
      <c r="F5" s="49" t="s">
        <v>4</v>
      </c>
      <c r="G5" s="76">
        <v>0</v>
      </c>
      <c r="H5" s="49" t="s">
        <v>4</v>
      </c>
      <c r="I5" s="76">
        <v>0</v>
      </c>
      <c r="J5" s="49" t="s">
        <v>4</v>
      </c>
      <c r="K5" s="76">
        <v>0</v>
      </c>
      <c r="L5" s="77">
        <f t="shared" si="0"/>
        <v>2</v>
      </c>
      <c r="M5" s="77">
        <f t="shared" si="1"/>
        <v>2</v>
      </c>
    </row>
  </sheetData>
  <sortState ref="A2:M8">
    <sortCondition descending="1" ref="M3:M12" customList="low to high"/>
  </sortState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workbookViewId="0">
      <selection activeCell="C6" sqref="C6"/>
    </sheetView>
  </sheetViews>
  <sheetFormatPr defaultRowHeight="15" x14ac:dyDescent="0.25"/>
  <cols>
    <col min="1" max="1" width="6.7109375" style="4" customWidth="1"/>
    <col min="2" max="2" width="21.5703125" style="56" customWidth="1"/>
    <col min="3" max="5" width="11.140625" style="56" customWidth="1"/>
    <col min="6" max="6" width="8.28515625" style="26" bestFit="1" customWidth="1"/>
    <col min="7" max="7" width="6.5703125" style="26" bestFit="1" customWidth="1"/>
    <col min="8" max="8" width="9.85546875" style="26" customWidth="1"/>
    <col min="9" max="9" width="9.5703125" style="26" customWidth="1"/>
    <col min="10" max="10" width="13.140625" style="26" bestFit="1" customWidth="1"/>
    <col min="11" max="11" width="6.5703125" style="26" bestFit="1" customWidth="1"/>
    <col min="12" max="12" width="10.7109375" style="59" customWidth="1"/>
    <col min="13" max="13" width="11.42578125" style="38" bestFit="1" customWidth="1"/>
  </cols>
  <sheetData>
    <row r="1" spans="1:13" x14ac:dyDescent="0.25">
      <c r="A1" s="129">
        <v>420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30"/>
    </row>
    <row r="2" spans="1:13" ht="45" x14ac:dyDescent="0.25">
      <c r="A2" s="44" t="s">
        <v>5</v>
      </c>
      <c r="B2" s="44" t="s">
        <v>6</v>
      </c>
      <c r="C2" s="44" t="s">
        <v>33</v>
      </c>
      <c r="D2" s="44" t="s">
        <v>232</v>
      </c>
      <c r="E2" s="44" t="s">
        <v>49</v>
      </c>
      <c r="F2" s="46" t="s">
        <v>109</v>
      </c>
      <c r="G2" s="46" t="s">
        <v>49</v>
      </c>
      <c r="H2" s="46" t="s">
        <v>90</v>
      </c>
      <c r="I2" s="46" t="s">
        <v>49</v>
      </c>
      <c r="J2" s="46" t="s">
        <v>73</v>
      </c>
      <c r="K2" s="46" t="s">
        <v>49</v>
      </c>
      <c r="L2" s="58" t="s">
        <v>50</v>
      </c>
      <c r="M2" s="37" t="s">
        <v>91</v>
      </c>
    </row>
    <row r="3" spans="1:13" ht="30" x14ac:dyDescent="0.25">
      <c r="A3" s="50" t="s">
        <v>7</v>
      </c>
      <c r="B3" s="55" t="s">
        <v>88</v>
      </c>
      <c r="C3" s="55" t="s">
        <v>286</v>
      </c>
      <c r="D3" s="48" t="s">
        <v>135</v>
      </c>
      <c r="E3" s="79">
        <v>5</v>
      </c>
      <c r="F3" s="79" t="s">
        <v>53</v>
      </c>
      <c r="G3" s="79">
        <v>7</v>
      </c>
      <c r="H3" s="79" t="s">
        <v>20</v>
      </c>
      <c r="I3" s="79">
        <v>4</v>
      </c>
      <c r="J3" s="76" t="s">
        <v>21</v>
      </c>
      <c r="K3" s="76">
        <v>3</v>
      </c>
      <c r="L3" s="76">
        <f t="shared" ref="L3:L6" si="0">SUM(E3+G3+I3+K3)</f>
        <v>19</v>
      </c>
      <c r="M3" s="2">
        <f>L3-MIN(E3,G3,I3,K3)</f>
        <v>16</v>
      </c>
    </row>
    <row r="4" spans="1:13" ht="45" x14ac:dyDescent="0.25">
      <c r="A4" s="50" t="s">
        <v>8</v>
      </c>
      <c r="B4" s="55" t="s">
        <v>87</v>
      </c>
      <c r="C4" s="57" t="s">
        <v>106</v>
      </c>
      <c r="D4" s="48" t="s">
        <v>134</v>
      </c>
      <c r="E4" s="79">
        <v>6</v>
      </c>
      <c r="F4" s="76" t="s">
        <v>4</v>
      </c>
      <c r="G4" s="76">
        <v>0</v>
      </c>
      <c r="H4" s="79" t="s">
        <v>19</v>
      </c>
      <c r="I4" s="79">
        <v>5</v>
      </c>
      <c r="J4" s="76" t="s">
        <v>19</v>
      </c>
      <c r="K4" s="76">
        <v>5</v>
      </c>
      <c r="L4" s="76">
        <f t="shared" si="0"/>
        <v>16</v>
      </c>
      <c r="M4" s="2">
        <f t="shared" ref="M4:M6" si="1">L4-MIN(E4,G4,I4,K4)</f>
        <v>16</v>
      </c>
    </row>
    <row r="5" spans="1:13" ht="30" x14ac:dyDescent="0.25">
      <c r="A5" s="50" t="s">
        <v>9</v>
      </c>
      <c r="B5" s="55" t="s">
        <v>89</v>
      </c>
      <c r="C5" s="55" t="s">
        <v>107</v>
      </c>
      <c r="D5" s="49" t="s">
        <v>4</v>
      </c>
      <c r="E5" s="76">
        <v>0</v>
      </c>
      <c r="F5" s="79" t="s">
        <v>55</v>
      </c>
      <c r="G5" s="79">
        <v>5</v>
      </c>
      <c r="H5" s="79" t="s">
        <v>22</v>
      </c>
      <c r="I5" s="79">
        <v>2</v>
      </c>
      <c r="J5" s="76" t="s">
        <v>22</v>
      </c>
      <c r="K5" s="76">
        <v>2</v>
      </c>
      <c r="L5" s="76">
        <f t="shared" si="0"/>
        <v>9</v>
      </c>
      <c r="M5" s="2">
        <f t="shared" si="1"/>
        <v>9</v>
      </c>
    </row>
    <row r="6" spans="1:13" ht="30" x14ac:dyDescent="0.25">
      <c r="A6" s="50" t="s">
        <v>10</v>
      </c>
      <c r="B6" s="64" t="s">
        <v>111</v>
      </c>
      <c r="C6" s="64" t="s">
        <v>112</v>
      </c>
      <c r="D6" s="48" t="s">
        <v>136</v>
      </c>
      <c r="E6" s="79">
        <v>3</v>
      </c>
      <c r="F6" s="80" t="s">
        <v>54</v>
      </c>
      <c r="G6" s="80">
        <v>6</v>
      </c>
      <c r="H6" s="76" t="s">
        <v>4</v>
      </c>
      <c r="I6" s="76">
        <v>0</v>
      </c>
      <c r="J6" s="76" t="s">
        <v>4</v>
      </c>
      <c r="K6" s="76">
        <v>0</v>
      </c>
      <c r="L6" s="76">
        <f t="shared" si="0"/>
        <v>9</v>
      </c>
      <c r="M6" s="2">
        <f t="shared" si="1"/>
        <v>9</v>
      </c>
    </row>
    <row r="7" spans="1:13" x14ac:dyDescent="0.25">
      <c r="B7" s="62"/>
      <c r="D7" s="124"/>
      <c r="E7" s="124"/>
      <c r="L7" s="63"/>
    </row>
    <row r="8" spans="1:13" x14ac:dyDescent="0.25">
      <c r="B8" s="62"/>
      <c r="D8" s="124"/>
      <c r="E8" s="124"/>
      <c r="L8" s="63"/>
    </row>
    <row r="9" spans="1:13" x14ac:dyDescent="0.25">
      <c r="B9" s="62"/>
      <c r="D9" s="124"/>
      <c r="E9" s="124"/>
      <c r="L9" s="63"/>
    </row>
    <row r="10" spans="1:13" x14ac:dyDescent="0.25">
      <c r="B10" s="62"/>
      <c r="D10" s="124"/>
      <c r="E10" s="124"/>
      <c r="L10" s="63"/>
    </row>
    <row r="11" spans="1:13" x14ac:dyDescent="0.25">
      <c r="B11" s="62"/>
      <c r="D11" s="124"/>
      <c r="E11" s="124"/>
      <c r="L11" s="63"/>
    </row>
    <row r="12" spans="1:13" x14ac:dyDescent="0.25">
      <c r="B12" s="62"/>
      <c r="D12" s="124"/>
      <c r="E12" s="124"/>
      <c r="L12" s="63"/>
    </row>
    <row r="13" spans="1:13" x14ac:dyDescent="0.25">
      <c r="B13" s="62"/>
      <c r="D13" s="124"/>
      <c r="E13" s="124"/>
      <c r="L13" s="63"/>
    </row>
    <row r="14" spans="1:13" x14ac:dyDescent="0.25">
      <c r="B14" s="62"/>
      <c r="D14" s="124"/>
      <c r="E14" s="124"/>
      <c r="L14" s="63"/>
    </row>
    <row r="15" spans="1:13" x14ac:dyDescent="0.25">
      <c r="B15" s="62"/>
      <c r="D15" s="124"/>
      <c r="E15" s="124"/>
      <c r="L15" s="63"/>
    </row>
    <row r="16" spans="1:13" x14ac:dyDescent="0.25">
      <c r="B16" s="62"/>
      <c r="D16" s="124"/>
      <c r="E16" s="124"/>
      <c r="L16" s="63"/>
    </row>
    <row r="17" spans="2:12" x14ac:dyDescent="0.25">
      <c r="B17" s="62"/>
      <c r="D17" s="124"/>
      <c r="E17" s="124"/>
      <c r="L17" s="63"/>
    </row>
    <row r="18" spans="2:12" x14ac:dyDescent="0.25">
      <c r="B18" s="62"/>
      <c r="D18" s="124"/>
      <c r="E18" s="124"/>
      <c r="L18" s="63"/>
    </row>
    <row r="19" spans="2:12" x14ac:dyDescent="0.25">
      <c r="B19" s="62"/>
      <c r="D19" s="124"/>
      <c r="E19" s="124"/>
      <c r="L19" s="63"/>
    </row>
    <row r="20" spans="2:12" x14ac:dyDescent="0.25">
      <c r="B20" s="62"/>
      <c r="D20" s="124"/>
      <c r="E20" s="124"/>
      <c r="L20" s="63"/>
    </row>
    <row r="21" spans="2:12" x14ac:dyDescent="0.25">
      <c r="B21" s="62"/>
      <c r="D21" s="124"/>
      <c r="E21" s="124"/>
    </row>
    <row r="22" spans="2:12" x14ac:dyDescent="0.25">
      <c r="B22" s="62"/>
      <c r="D22" s="124"/>
      <c r="E22" s="124"/>
    </row>
    <row r="23" spans="2:12" x14ac:dyDescent="0.25">
      <c r="B23" s="62"/>
    </row>
  </sheetData>
  <sortState ref="A3:M12">
    <sortCondition descending="1" ref="M3:M12"/>
  </sortState>
  <mergeCells count="1">
    <mergeCell ref="A1:M1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D9" sqref="D9"/>
    </sheetView>
  </sheetViews>
  <sheetFormatPr defaultRowHeight="15" x14ac:dyDescent="0.25"/>
  <cols>
    <col min="1" max="1" width="6.42578125" customWidth="1"/>
    <col min="2" max="2" width="22" customWidth="1"/>
    <col min="3" max="3" width="10.28515625" customWidth="1"/>
    <col min="4" max="4" width="15.28515625" style="1" customWidth="1"/>
    <col min="5" max="5" width="7.140625" style="1" customWidth="1"/>
    <col min="6" max="6" width="11.140625" style="1" customWidth="1"/>
    <col min="7" max="7" width="6.7109375" style="1" customWidth="1"/>
    <col min="8" max="8" width="8.28515625" style="18" bestFit="1" customWidth="1"/>
    <col min="9" max="9" width="6.5703125" style="18" bestFit="1" customWidth="1"/>
    <col min="10" max="10" width="11.140625" customWidth="1"/>
    <col min="11" max="11" width="6.5703125" bestFit="1" customWidth="1"/>
    <col min="12" max="12" width="11.42578125" style="59" bestFit="1" customWidth="1"/>
    <col min="13" max="13" width="11.42578125" style="40" bestFit="1" customWidth="1"/>
    <col min="14" max="14" width="17.5703125" customWidth="1"/>
  </cols>
  <sheetData>
    <row r="1" spans="1:14" x14ac:dyDescent="0.25">
      <c r="A1" s="131" t="s">
        <v>292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2"/>
    </row>
    <row r="2" spans="1:14" s="4" customFormat="1" ht="60" x14ac:dyDescent="0.25">
      <c r="A2" s="70" t="s">
        <v>5</v>
      </c>
      <c r="B2" s="70" t="s">
        <v>6</v>
      </c>
      <c r="C2" s="70" t="s">
        <v>33</v>
      </c>
      <c r="D2" s="44" t="s">
        <v>289</v>
      </c>
      <c r="E2" s="70" t="s">
        <v>49</v>
      </c>
      <c r="F2" s="44"/>
      <c r="G2" s="36" t="s">
        <v>49</v>
      </c>
      <c r="H2" s="36"/>
      <c r="I2" s="36" t="s">
        <v>49</v>
      </c>
      <c r="J2" s="70" t="s">
        <v>90</v>
      </c>
      <c r="K2" s="70" t="s">
        <v>49</v>
      </c>
      <c r="L2" s="65" t="s">
        <v>50</v>
      </c>
      <c r="M2" s="39" t="s">
        <v>91</v>
      </c>
      <c r="N2" s="134" t="s">
        <v>293</v>
      </c>
    </row>
    <row r="3" spans="1:14" x14ac:dyDescent="0.25">
      <c r="A3" s="3" t="s">
        <v>7</v>
      </c>
      <c r="B3" s="27" t="s">
        <v>294</v>
      </c>
      <c r="C3" s="27" t="s">
        <v>192</v>
      </c>
      <c r="D3" s="19" t="s">
        <v>17</v>
      </c>
      <c r="E3" s="90">
        <v>1</v>
      </c>
      <c r="F3" s="19"/>
      <c r="G3" s="90"/>
      <c r="H3" s="42"/>
      <c r="I3" s="90"/>
      <c r="J3" s="41"/>
      <c r="K3" s="90"/>
      <c r="L3" s="80">
        <f>K3+I3+G3+E3</f>
        <v>1</v>
      </c>
      <c r="M3" s="91">
        <v>1</v>
      </c>
      <c r="N3" s="135"/>
    </row>
    <row r="4" spans="1:14" x14ac:dyDescent="0.25">
      <c r="A4" s="3"/>
      <c r="B4" s="27"/>
      <c r="C4" s="27"/>
      <c r="D4" s="19"/>
      <c r="E4" s="90"/>
      <c r="F4" s="19"/>
      <c r="G4" s="90"/>
      <c r="H4" s="42"/>
      <c r="I4" s="90"/>
      <c r="J4" s="41"/>
      <c r="K4" s="90"/>
      <c r="L4" s="80"/>
      <c r="M4" s="91"/>
      <c r="N4" s="135"/>
    </row>
    <row r="5" spans="1:14" x14ac:dyDescent="0.25">
      <c r="A5" s="3"/>
      <c r="B5" s="27"/>
      <c r="C5" s="27"/>
      <c r="D5" s="19"/>
      <c r="E5" s="90"/>
      <c r="F5" s="19"/>
      <c r="G5" s="90"/>
      <c r="H5" s="42"/>
      <c r="I5" s="90"/>
      <c r="J5" s="41"/>
      <c r="K5" s="90"/>
      <c r="L5" s="80"/>
      <c r="M5" s="91"/>
      <c r="N5" s="135"/>
    </row>
    <row r="6" spans="1:14" x14ac:dyDescent="0.25">
      <c r="A6" s="3"/>
      <c r="B6" s="27"/>
      <c r="C6" s="27"/>
      <c r="D6" s="19"/>
      <c r="E6" s="90"/>
      <c r="F6" s="19"/>
      <c r="G6" s="90"/>
      <c r="H6" s="42"/>
      <c r="I6" s="90"/>
      <c r="J6" s="41"/>
      <c r="K6" s="90"/>
      <c r="L6" s="80"/>
      <c r="M6" s="91"/>
      <c r="N6" s="135"/>
    </row>
    <row r="7" spans="1:14" x14ac:dyDescent="0.25">
      <c r="A7" s="3"/>
      <c r="B7" s="27"/>
      <c r="C7" s="27"/>
      <c r="D7" s="19"/>
      <c r="E7" s="90"/>
      <c r="F7" s="19"/>
      <c r="G7" s="90"/>
      <c r="H7" s="42"/>
      <c r="I7" s="90"/>
      <c r="J7" s="41"/>
      <c r="K7" s="90"/>
      <c r="L7" s="80"/>
      <c r="M7" s="91"/>
      <c r="N7" s="135"/>
    </row>
    <row r="8" spans="1:14" x14ac:dyDescent="0.25">
      <c r="A8" s="3"/>
      <c r="B8" s="27"/>
      <c r="C8" s="27"/>
      <c r="D8" s="19"/>
      <c r="E8" s="90"/>
      <c r="F8" s="19"/>
      <c r="G8" s="90"/>
      <c r="H8" s="42"/>
      <c r="I8" s="90"/>
      <c r="J8" s="41"/>
      <c r="K8" s="90"/>
      <c r="L8" s="80"/>
      <c r="M8" s="91"/>
      <c r="N8" s="135"/>
    </row>
    <row r="9" spans="1:14" x14ac:dyDescent="0.25">
      <c r="A9" s="3"/>
      <c r="B9" s="27"/>
      <c r="C9" s="27"/>
      <c r="D9" s="19"/>
      <c r="E9" s="90"/>
      <c r="F9" s="19"/>
      <c r="G9" s="90"/>
      <c r="H9" s="42"/>
      <c r="I9" s="90"/>
      <c r="J9" s="41"/>
      <c r="K9" s="90"/>
      <c r="L9" s="80"/>
      <c r="M9" s="91"/>
      <c r="N9" s="135"/>
    </row>
    <row r="10" spans="1:14" x14ac:dyDescent="0.25">
      <c r="A10" s="3"/>
      <c r="B10" s="27"/>
      <c r="C10" s="27"/>
      <c r="D10" s="19"/>
      <c r="E10" s="90"/>
      <c r="F10" s="19"/>
      <c r="G10" s="90"/>
      <c r="H10" s="42"/>
      <c r="I10" s="90"/>
      <c r="J10" s="41"/>
      <c r="K10" s="90"/>
      <c r="L10" s="80"/>
      <c r="M10" s="91"/>
      <c r="N10" s="135"/>
    </row>
    <row r="11" spans="1:14" x14ac:dyDescent="0.25">
      <c r="A11" s="3"/>
      <c r="B11" s="27"/>
      <c r="C11" s="27"/>
      <c r="D11" s="19"/>
      <c r="E11" s="90"/>
      <c r="F11" s="19"/>
      <c r="G11" s="90"/>
      <c r="H11" s="42"/>
      <c r="I11" s="90"/>
      <c r="J11" s="41"/>
      <c r="K11" s="90"/>
      <c r="L11" s="80"/>
      <c r="M11" s="91"/>
      <c r="N11" s="135"/>
    </row>
    <row r="12" spans="1:14" x14ac:dyDescent="0.25">
      <c r="A12" s="3"/>
      <c r="B12" s="27"/>
      <c r="C12" s="27"/>
      <c r="D12" s="19"/>
      <c r="E12" s="90"/>
      <c r="F12" s="19"/>
      <c r="G12" s="90"/>
      <c r="H12" s="42"/>
      <c r="I12" s="90"/>
      <c r="J12" s="41"/>
      <c r="K12" s="90"/>
      <c r="L12" s="80"/>
      <c r="M12" s="91"/>
      <c r="N12" s="135"/>
    </row>
    <row r="13" spans="1:14" x14ac:dyDescent="0.25">
      <c r="A13" s="3"/>
      <c r="B13" s="27"/>
      <c r="C13" s="27"/>
      <c r="D13" s="19"/>
      <c r="E13" s="90"/>
      <c r="F13" s="19"/>
      <c r="G13" s="90"/>
      <c r="H13" s="42"/>
      <c r="I13" s="90"/>
      <c r="J13" s="41"/>
      <c r="K13" s="90"/>
      <c r="L13" s="80"/>
      <c r="M13" s="91"/>
      <c r="N13" s="135"/>
    </row>
    <row r="14" spans="1:14" x14ac:dyDescent="0.25">
      <c r="A14" s="3"/>
      <c r="D14" s="19"/>
      <c r="E14" s="90"/>
      <c r="F14" s="19"/>
      <c r="G14" s="90"/>
      <c r="H14" s="42"/>
      <c r="I14" s="90"/>
      <c r="J14" s="41"/>
      <c r="K14" s="90"/>
      <c r="L14" s="80"/>
      <c r="M14" s="91"/>
      <c r="N14" s="135"/>
    </row>
    <row r="15" spans="1:14" x14ac:dyDescent="0.25">
      <c r="A15" s="3"/>
      <c r="B15" s="27"/>
      <c r="C15" s="27"/>
      <c r="D15" s="19"/>
      <c r="E15" s="90"/>
      <c r="F15" s="19"/>
      <c r="G15" s="90"/>
      <c r="H15" s="42"/>
      <c r="I15" s="90"/>
      <c r="J15" s="41"/>
      <c r="K15" s="90"/>
      <c r="L15" s="80"/>
      <c r="M15" s="91"/>
      <c r="N15" s="135"/>
    </row>
    <row r="16" spans="1:14" x14ac:dyDescent="0.25">
      <c r="A16" s="3"/>
      <c r="B16" s="27"/>
      <c r="C16" s="27"/>
      <c r="D16" s="19"/>
      <c r="E16" s="90"/>
      <c r="F16" s="19"/>
      <c r="G16" s="90"/>
      <c r="H16" s="42"/>
      <c r="I16" s="90"/>
      <c r="J16" s="41"/>
      <c r="K16" s="90"/>
      <c r="L16" s="80"/>
      <c r="M16" s="91"/>
      <c r="N16" s="135"/>
    </row>
    <row r="17" spans="1:14" x14ac:dyDescent="0.25">
      <c r="A17" s="3"/>
      <c r="B17" s="27"/>
      <c r="C17" s="27"/>
      <c r="D17" s="19"/>
      <c r="E17" s="90"/>
      <c r="F17" s="19"/>
      <c r="G17" s="90"/>
      <c r="H17" s="42"/>
      <c r="I17" s="90"/>
      <c r="J17" s="41"/>
      <c r="K17" s="90"/>
      <c r="L17" s="80"/>
      <c r="M17" s="91"/>
      <c r="N17" s="135"/>
    </row>
  </sheetData>
  <mergeCells count="1">
    <mergeCell ref="A1:M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view="pageBreakPreview" zoomScaleNormal="100" zoomScaleSheetLayoutView="100" workbookViewId="0">
      <selection activeCell="B15" sqref="B15"/>
    </sheetView>
  </sheetViews>
  <sheetFormatPr defaultRowHeight="15" x14ac:dyDescent="0.25"/>
  <cols>
    <col min="1" max="1" width="6.42578125" customWidth="1"/>
    <col min="2" max="2" width="22" customWidth="1"/>
    <col min="3" max="3" width="10.28515625" customWidth="1"/>
    <col min="4" max="4" width="15.28515625" style="1" customWidth="1"/>
    <col min="5" max="5" width="7.140625" style="1" customWidth="1"/>
    <col min="6" max="6" width="11.140625" style="1" customWidth="1"/>
    <col min="7" max="7" width="6.7109375" style="1" customWidth="1"/>
    <col min="8" max="8" width="8.28515625" style="18" bestFit="1" customWidth="1"/>
    <col min="9" max="9" width="6.5703125" style="18" bestFit="1" customWidth="1"/>
    <col min="10" max="10" width="11.140625" customWidth="1"/>
    <col min="11" max="11" width="6.5703125" bestFit="1" customWidth="1"/>
    <col min="12" max="12" width="11.42578125" style="59" bestFit="1" customWidth="1"/>
    <col min="13" max="13" width="11.42578125" style="40" bestFit="1" customWidth="1"/>
  </cols>
  <sheetData>
    <row r="1" spans="1:13" x14ac:dyDescent="0.25">
      <c r="A1" s="131" t="s">
        <v>288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2"/>
    </row>
    <row r="2" spans="1:13" s="4" customFormat="1" ht="60" x14ac:dyDescent="0.25">
      <c r="A2" s="70" t="s">
        <v>5</v>
      </c>
      <c r="B2" s="70" t="s">
        <v>6</v>
      </c>
      <c r="C2" s="70" t="s">
        <v>33</v>
      </c>
      <c r="D2" s="44" t="s">
        <v>289</v>
      </c>
      <c r="E2" s="70" t="s">
        <v>49</v>
      </c>
      <c r="F2" s="44"/>
      <c r="G2" s="36" t="s">
        <v>49</v>
      </c>
      <c r="H2" s="36"/>
      <c r="I2" s="36" t="s">
        <v>49</v>
      </c>
      <c r="J2" s="70"/>
      <c r="K2" s="70" t="s">
        <v>49</v>
      </c>
      <c r="L2" s="65" t="s">
        <v>50</v>
      </c>
      <c r="M2" s="39" t="s">
        <v>91</v>
      </c>
    </row>
    <row r="3" spans="1:13" x14ac:dyDescent="0.25">
      <c r="A3" s="3" t="s">
        <v>7</v>
      </c>
      <c r="B3" t="s">
        <v>163</v>
      </c>
      <c r="C3" s="27" t="s">
        <v>137</v>
      </c>
      <c r="D3" s="19" t="s">
        <v>17</v>
      </c>
      <c r="E3" s="90">
        <v>1</v>
      </c>
      <c r="F3" s="19"/>
      <c r="G3" s="90">
        <v>0</v>
      </c>
      <c r="H3" s="42"/>
      <c r="I3" s="90">
        <v>0</v>
      </c>
      <c r="J3" s="41"/>
      <c r="K3" s="90">
        <v>0</v>
      </c>
      <c r="L3" s="80">
        <f>K3+I3+G3+E3</f>
        <v>1</v>
      </c>
      <c r="M3" s="91">
        <f>L3-MIN(E3,G3,I3,K3)</f>
        <v>1</v>
      </c>
    </row>
    <row r="4" spans="1:13" x14ac:dyDescent="0.25">
      <c r="A4" s="3">
        <v>2</v>
      </c>
      <c r="B4" s="27" t="s">
        <v>290</v>
      </c>
      <c r="C4" s="27" t="s">
        <v>102</v>
      </c>
      <c r="D4" s="19" t="s">
        <v>18</v>
      </c>
      <c r="E4" s="90">
        <v>2</v>
      </c>
      <c r="F4" s="19"/>
      <c r="G4" s="90">
        <v>0</v>
      </c>
      <c r="H4" s="42"/>
      <c r="I4" s="90">
        <v>0</v>
      </c>
      <c r="J4" s="41"/>
      <c r="K4" s="90">
        <v>0</v>
      </c>
      <c r="L4" s="80">
        <f>K4+I4+G4+E4</f>
        <v>2</v>
      </c>
      <c r="M4" s="91">
        <v>2</v>
      </c>
    </row>
    <row r="5" spans="1:13" x14ac:dyDescent="0.25">
      <c r="A5" s="3">
        <v>3</v>
      </c>
      <c r="B5" s="27" t="s">
        <v>291</v>
      </c>
      <c r="C5" s="27" t="s">
        <v>104</v>
      </c>
      <c r="D5" s="19" t="s">
        <v>15</v>
      </c>
      <c r="E5" s="90">
        <v>3</v>
      </c>
      <c r="F5" s="19"/>
      <c r="G5" s="90">
        <v>0</v>
      </c>
      <c r="H5" s="42"/>
      <c r="I5" s="90">
        <v>0</v>
      </c>
      <c r="J5" s="41"/>
      <c r="K5" s="90">
        <v>0</v>
      </c>
      <c r="L5" s="80">
        <f>K5+I5+G5+E5</f>
        <v>3</v>
      </c>
      <c r="M5" s="91">
        <v>3</v>
      </c>
    </row>
    <row r="6" spans="1:13" x14ac:dyDescent="0.25">
      <c r="A6" s="3"/>
      <c r="B6" s="27"/>
      <c r="C6" s="27"/>
      <c r="D6" s="19"/>
      <c r="E6" s="90"/>
      <c r="F6" s="19"/>
      <c r="G6" s="90"/>
      <c r="H6" s="42"/>
      <c r="I6" s="90"/>
      <c r="J6" s="41"/>
      <c r="K6" s="90"/>
      <c r="L6" s="80"/>
      <c r="M6" s="91"/>
    </row>
    <row r="7" spans="1:13" x14ac:dyDescent="0.25">
      <c r="A7" s="3"/>
      <c r="B7" s="27"/>
      <c r="C7" s="27"/>
      <c r="D7" s="19"/>
      <c r="E7" s="90"/>
      <c r="F7" s="19"/>
      <c r="G7" s="90"/>
      <c r="H7" s="42"/>
      <c r="I7" s="90"/>
      <c r="J7" s="41"/>
      <c r="K7" s="90"/>
      <c r="L7" s="80"/>
      <c r="M7" s="91"/>
    </row>
    <row r="8" spans="1:13" x14ac:dyDescent="0.25">
      <c r="A8" s="3"/>
      <c r="B8" s="27"/>
      <c r="C8" s="27"/>
      <c r="D8" s="19"/>
      <c r="E8" s="90"/>
      <c r="F8" s="19"/>
      <c r="G8" s="90"/>
      <c r="H8" s="42"/>
      <c r="I8" s="90"/>
      <c r="J8" s="41"/>
      <c r="K8" s="90"/>
      <c r="L8" s="80"/>
      <c r="M8" s="91"/>
    </row>
    <row r="9" spans="1:13" x14ac:dyDescent="0.25">
      <c r="A9" s="3"/>
      <c r="B9" s="27"/>
      <c r="C9" s="27"/>
      <c r="D9" s="19"/>
      <c r="E9" s="90"/>
      <c r="F9" s="19"/>
      <c r="G9" s="90"/>
      <c r="H9" s="42"/>
      <c r="I9" s="90"/>
      <c r="J9" s="41"/>
      <c r="K9" s="90"/>
      <c r="L9" s="80"/>
      <c r="M9" s="91"/>
    </row>
    <row r="10" spans="1:13" x14ac:dyDescent="0.25">
      <c r="A10" s="3"/>
      <c r="B10" s="27"/>
      <c r="C10" s="27"/>
      <c r="D10" s="19"/>
      <c r="E10" s="90"/>
      <c r="F10" s="19"/>
      <c r="G10" s="90"/>
      <c r="H10" s="42"/>
      <c r="I10" s="90"/>
      <c r="J10" s="41"/>
      <c r="K10" s="90"/>
      <c r="L10" s="80"/>
      <c r="M10" s="91"/>
    </row>
    <row r="11" spans="1:13" x14ac:dyDescent="0.25">
      <c r="A11" s="3"/>
      <c r="B11" s="27"/>
      <c r="C11" s="27"/>
      <c r="D11" s="19"/>
      <c r="E11" s="90"/>
      <c r="F11" s="19"/>
      <c r="G11" s="90"/>
      <c r="H11" s="42"/>
      <c r="I11" s="90"/>
      <c r="J11" s="41"/>
      <c r="K11" s="90"/>
      <c r="L11" s="80"/>
      <c r="M11" s="91"/>
    </row>
    <row r="12" spans="1:13" x14ac:dyDescent="0.25">
      <c r="A12" s="3"/>
      <c r="B12" s="27"/>
      <c r="C12" s="27"/>
      <c r="D12" s="19"/>
      <c r="E12" s="90"/>
      <c r="F12" s="19"/>
      <c r="G12" s="90"/>
      <c r="H12" s="42"/>
      <c r="I12" s="90"/>
      <c r="J12" s="41"/>
      <c r="K12" s="90"/>
      <c r="L12" s="80"/>
      <c r="M12" s="91"/>
    </row>
    <row r="13" spans="1:13" x14ac:dyDescent="0.25">
      <c r="A13" s="3"/>
      <c r="B13" s="27"/>
      <c r="C13" s="27"/>
      <c r="D13" s="19"/>
      <c r="E13" s="90"/>
      <c r="F13" s="19"/>
      <c r="G13" s="90"/>
      <c r="H13" s="42"/>
      <c r="I13" s="90"/>
      <c r="J13" s="41"/>
      <c r="K13" s="90"/>
      <c r="L13" s="80"/>
      <c r="M13" s="91"/>
    </row>
    <row r="14" spans="1:13" x14ac:dyDescent="0.25">
      <c r="A14" s="3"/>
      <c r="B14" s="27"/>
      <c r="C14" s="27"/>
      <c r="D14" s="19"/>
      <c r="E14" s="90"/>
      <c r="F14" s="19"/>
      <c r="G14" s="90"/>
      <c r="H14" s="42"/>
      <c r="I14" s="90"/>
      <c r="J14" s="41"/>
      <c r="K14" s="90"/>
      <c r="L14" s="80"/>
      <c r="M14" s="91"/>
    </row>
    <row r="15" spans="1:13" x14ac:dyDescent="0.25">
      <c r="A15" s="3"/>
      <c r="B15" s="27"/>
      <c r="C15" s="27"/>
      <c r="D15" s="19"/>
      <c r="E15" s="90"/>
      <c r="F15" s="19"/>
      <c r="G15" s="90"/>
      <c r="H15" s="42"/>
      <c r="I15" s="90"/>
      <c r="J15" s="41"/>
      <c r="K15" s="90"/>
      <c r="L15" s="80"/>
      <c r="M15" s="91"/>
    </row>
    <row r="16" spans="1:13" x14ac:dyDescent="0.25">
      <c r="A16" s="3"/>
      <c r="B16" s="27"/>
      <c r="C16" s="27"/>
      <c r="D16" s="19"/>
      <c r="E16" s="90"/>
      <c r="F16" s="19"/>
      <c r="G16" s="90"/>
      <c r="H16" s="42"/>
      <c r="I16" s="90"/>
      <c r="J16" s="41"/>
      <c r="K16" s="90"/>
      <c r="L16" s="80"/>
      <c r="M16" s="91"/>
    </row>
    <row r="17" spans="1:13" x14ac:dyDescent="0.25">
      <c r="A17" s="3"/>
      <c r="B17" s="27"/>
      <c r="C17" s="27"/>
      <c r="D17" s="19"/>
      <c r="E17" s="90"/>
      <c r="F17" s="19"/>
      <c r="G17" s="90"/>
      <c r="H17" s="42"/>
      <c r="I17" s="90"/>
      <c r="J17" s="41"/>
      <c r="K17" s="90"/>
      <c r="L17" s="80"/>
      <c r="M17" s="91"/>
    </row>
    <row r="18" spans="1:13" x14ac:dyDescent="0.25">
      <c r="A18" s="3"/>
      <c r="B18" s="27"/>
      <c r="C18" s="27"/>
      <c r="D18" s="19"/>
      <c r="E18" s="90"/>
      <c r="F18" s="19"/>
      <c r="G18" s="90"/>
      <c r="H18" s="42"/>
      <c r="I18" s="90"/>
      <c r="J18" s="41"/>
      <c r="K18" s="90"/>
      <c r="L18" s="80"/>
      <c r="M18" s="91"/>
    </row>
  </sheetData>
  <sortState ref="A3:N11">
    <sortCondition descending="1" ref="N3:N11"/>
  </sortState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97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"/>
  <sheetViews>
    <sheetView workbookViewId="0">
      <selection activeCell="L2" sqref="L2"/>
    </sheetView>
  </sheetViews>
  <sheetFormatPr defaultRowHeight="15" x14ac:dyDescent="0.25"/>
  <cols>
    <col min="1" max="1" width="6.42578125" style="5" customWidth="1"/>
    <col min="2" max="2" width="26.42578125" style="5" customWidth="1"/>
    <col min="3" max="3" width="7.7109375" style="20" bestFit="1" customWidth="1"/>
    <col min="4" max="4" width="10.140625" style="20" bestFit="1" customWidth="1"/>
    <col min="5" max="5" width="8.28515625" style="68" bestFit="1" customWidth="1"/>
    <col min="6" max="6" width="6.5703125" style="34" bestFit="1" customWidth="1"/>
    <col min="7" max="7" width="5.7109375" style="43" bestFit="1" customWidth="1"/>
    <col min="8" max="8" width="6.5703125" style="43" bestFit="1" customWidth="1"/>
    <col min="9" max="9" width="9.7109375" style="34" customWidth="1"/>
    <col min="10" max="10" width="6.5703125" style="34" bestFit="1" customWidth="1"/>
    <col min="11" max="11" width="6.5703125" style="34" customWidth="1"/>
    <col min="12" max="12" width="13.140625" style="8" bestFit="1" customWidth="1"/>
    <col min="13" max="16384" width="9.140625" style="5"/>
  </cols>
  <sheetData>
    <row r="1" spans="1:13" x14ac:dyDescent="0.25">
      <c r="A1" s="126" t="s">
        <v>173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  <c r="L1" s="133"/>
    </row>
    <row r="2" spans="1:13" s="23" customFormat="1" ht="60" x14ac:dyDescent="0.25">
      <c r="A2" s="6" t="s">
        <v>5</v>
      </c>
      <c r="B2" s="15" t="s">
        <v>6</v>
      </c>
      <c r="C2" s="6" t="s">
        <v>25</v>
      </c>
      <c r="D2" s="6" t="s">
        <v>33</v>
      </c>
      <c r="E2" s="53" t="s">
        <v>162</v>
      </c>
      <c r="F2" s="33" t="s">
        <v>49</v>
      </c>
      <c r="G2" s="33"/>
      <c r="H2" s="33" t="s">
        <v>49</v>
      </c>
      <c r="I2" s="53"/>
      <c r="J2" s="33" t="s">
        <v>49</v>
      </c>
      <c r="K2" s="53" t="s">
        <v>50</v>
      </c>
      <c r="L2" s="16" t="s">
        <v>72</v>
      </c>
    </row>
    <row r="3" spans="1:13" x14ac:dyDescent="0.25">
      <c r="A3" s="10" t="s">
        <v>7</v>
      </c>
      <c r="B3" s="29" t="s">
        <v>163</v>
      </c>
      <c r="C3" s="8" t="s">
        <v>27</v>
      </c>
      <c r="D3" s="35" t="s">
        <v>137</v>
      </c>
      <c r="E3" s="28" t="s">
        <v>17</v>
      </c>
      <c r="F3" s="9" t="s">
        <v>9</v>
      </c>
      <c r="G3" s="9"/>
      <c r="H3" s="9"/>
      <c r="I3" s="9"/>
      <c r="J3" s="9"/>
      <c r="K3" s="9"/>
      <c r="L3" s="8">
        <v>3</v>
      </c>
    </row>
    <row r="4" spans="1:13" x14ac:dyDescent="0.25">
      <c r="A4" s="10" t="s">
        <v>8</v>
      </c>
      <c r="B4" s="7" t="s">
        <v>164</v>
      </c>
      <c r="C4" s="8" t="s">
        <v>26</v>
      </c>
      <c r="D4" s="9" t="s">
        <v>103</v>
      </c>
      <c r="E4" s="28" t="s">
        <v>18</v>
      </c>
      <c r="F4" s="9" t="s">
        <v>8</v>
      </c>
      <c r="G4" s="9"/>
      <c r="H4" s="9"/>
      <c r="I4" s="9"/>
      <c r="J4" s="9"/>
      <c r="K4" s="9"/>
      <c r="L4" s="8">
        <v>2</v>
      </c>
    </row>
    <row r="5" spans="1:13" x14ac:dyDescent="0.25">
      <c r="A5" s="10" t="s">
        <v>9</v>
      </c>
      <c r="B5" s="30" t="s">
        <v>165</v>
      </c>
      <c r="C5" s="13" t="s">
        <v>27</v>
      </c>
      <c r="D5" s="35" t="s">
        <v>40</v>
      </c>
      <c r="E5" s="28" t="s">
        <v>15</v>
      </c>
      <c r="F5" s="9" t="s">
        <v>7</v>
      </c>
      <c r="G5" s="9"/>
      <c r="H5" s="9"/>
      <c r="I5" s="9"/>
      <c r="J5" s="9"/>
      <c r="K5" s="9"/>
      <c r="L5" s="8">
        <v>1</v>
      </c>
    </row>
    <row r="6" spans="1:13" x14ac:dyDescent="0.25">
      <c r="L6" s="51"/>
      <c r="M6" s="52"/>
    </row>
    <row r="7" spans="1:13" x14ac:dyDescent="0.25">
      <c r="L7" s="51"/>
      <c r="M7" s="52"/>
    </row>
    <row r="8" spans="1:13" x14ac:dyDescent="0.25">
      <c r="L8" s="51"/>
      <c r="M8" s="52"/>
    </row>
    <row r="9" spans="1:13" x14ac:dyDescent="0.25">
      <c r="L9" s="51"/>
      <c r="M9" s="52"/>
    </row>
    <row r="10" spans="1:13" x14ac:dyDescent="0.25">
      <c r="L10" s="51"/>
      <c r="M10" s="52"/>
    </row>
    <row r="11" spans="1:13" x14ac:dyDescent="0.25">
      <c r="L11" s="51"/>
      <c r="M11" s="52"/>
    </row>
    <row r="12" spans="1:13" x14ac:dyDescent="0.25">
      <c r="L12" s="51"/>
      <c r="M12" s="52"/>
    </row>
    <row r="13" spans="1:13" x14ac:dyDescent="0.25">
      <c r="L13" s="51"/>
      <c r="M13" s="52"/>
    </row>
    <row r="14" spans="1:13" x14ac:dyDescent="0.25">
      <c r="L14" s="51"/>
      <c r="M14" s="52"/>
    </row>
    <row r="15" spans="1:13" x14ac:dyDescent="0.25">
      <c r="L15" s="51"/>
      <c r="M15" s="52"/>
    </row>
    <row r="16" spans="1:13" x14ac:dyDescent="0.25">
      <c r="L16" s="51"/>
      <c r="M16" s="52"/>
    </row>
    <row r="17" spans="12:13" x14ac:dyDescent="0.25">
      <c r="L17" s="51"/>
      <c r="M17" s="52"/>
    </row>
    <row r="18" spans="12:13" x14ac:dyDescent="0.25">
      <c r="L18" s="51"/>
      <c r="M18" s="52"/>
    </row>
    <row r="19" spans="12:13" x14ac:dyDescent="0.25">
      <c r="L19" s="51"/>
      <c r="M19" s="52"/>
    </row>
    <row r="20" spans="12:13" x14ac:dyDescent="0.25">
      <c r="L20" s="51"/>
      <c r="M20" s="52"/>
    </row>
    <row r="21" spans="12:13" x14ac:dyDescent="0.25">
      <c r="L21" s="51"/>
      <c r="M21" s="52"/>
    </row>
    <row r="22" spans="12:13" x14ac:dyDescent="0.25">
      <c r="L22" s="51"/>
      <c r="M22" s="52"/>
    </row>
    <row r="23" spans="12:13" x14ac:dyDescent="0.25">
      <c r="L23" s="51"/>
      <c r="M23" s="52"/>
    </row>
    <row r="24" spans="12:13" x14ac:dyDescent="0.25">
      <c r="L24" s="51"/>
      <c r="M24" s="52"/>
    </row>
    <row r="25" spans="12:13" x14ac:dyDescent="0.25">
      <c r="L25" s="51"/>
      <c r="M25" s="52"/>
    </row>
    <row r="26" spans="12:13" x14ac:dyDescent="0.25">
      <c r="L26" s="51"/>
      <c r="M26" s="52"/>
    </row>
    <row r="27" spans="12:13" x14ac:dyDescent="0.25">
      <c r="L27" s="51"/>
      <c r="M27" s="52"/>
    </row>
    <row r="28" spans="12:13" x14ac:dyDescent="0.25">
      <c r="L28" s="51"/>
      <c r="M28" s="52"/>
    </row>
    <row r="29" spans="12:13" x14ac:dyDescent="0.25">
      <c r="L29" s="51"/>
      <c r="M29" s="52"/>
    </row>
    <row r="30" spans="12:13" x14ac:dyDescent="0.25">
      <c r="L30" s="51"/>
      <c r="M30" s="52"/>
    </row>
    <row r="31" spans="12:13" x14ac:dyDescent="0.25">
      <c r="L31" s="51"/>
      <c r="M31" s="52"/>
    </row>
    <row r="32" spans="12:13" x14ac:dyDescent="0.25">
      <c r="L32" s="51"/>
      <c r="M32" s="52"/>
    </row>
    <row r="33" spans="12:13" x14ac:dyDescent="0.25">
      <c r="L33" s="51"/>
      <c r="M33" s="52"/>
    </row>
    <row r="34" spans="12:13" x14ac:dyDescent="0.25">
      <c r="L34" s="51"/>
      <c r="M34" s="52"/>
    </row>
    <row r="35" spans="12:13" x14ac:dyDescent="0.25">
      <c r="L35" s="51"/>
      <c r="M35" s="52"/>
    </row>
    <row r="36" spans="12:13" x14ac:dyDescent="0.25">
      <c r="L36" s="51"/>
      <c r="M36" s="52"/>
    </row>
    <row r="37" spans="12:13" x14ac:dyDescent="0.25">
      <c r="L37" s="51"/>
      <c r="M37" s="52"/>
    </row>
    <row r="38" spans="12:13" x14ac:dyDescent="0.25">
      <c r="L38" s="51"/>
      <c r="M38" s="52"/>
    </row>
    <row r="39" spans="12:13" x14ac:dyDescent="0.25">
      <c r="L39" s="51"/>
      <c r="M39" s="52"/>
    </row>
    <row r="40" spans="12:13" x14ac:dyDescent="0.25">
      <c r="L40" s="51"/>
      <c r="M40" s="52"/>
    </row>
    <row r="41" spans="12:13" x14ac:dyDescent="0.25">
      <c r="L41" s="51"/>
      <c r="M41" s="52"/>
    </row>
    <row r="42" spans="12:13" x14ac:dyDescent="0.25">
      <c r="L42" s="51"/>
      <c r="M42" s="52"/>
    </row>
    <row r="43" spans="12:13" x14ac:dyDescent="0.25">
      <c r="L43" s="51"/>
      <c r="M43" s="52"/>
    </row>
    <row r="44" spans="12:13" x14ac:dyDescent="0.25">
      <c r="L44" s="51"/>
      <c r="M44" s="52"/>
    </row>
    <row r="45" spans="12:13" x14ac:dyDescent="0.25">
      <c r="L45" s="51"/>
      <c r="M45" s="52"/>
    </row>
    <row r="46" spans="12:13" x14ac:dyDescent="0.25">
      <c r="L46" s="51"/>
      <c r="M46" s="52"/>
    </row>
    <row r="47" spans="12:13" x14ac:dyDescent="0.25">
      <c r="L47" s="51"/>
      <c r="M47" s="52"/>
    </row>
    <row r="48" spans="12:13" x14ac:dyDescent="0.25">
      <c r="L48" s="51"/>
      <c r="M48" s="52"/>
    </row>
    <row r="49" spans="12:13" x14ac:dyDescent="0.25">
      <c r="L49" s="51"/>
      <c r="M49" s="52"/>
    </row>
    <row r="50" spans="12:13" x14ac:dyDescent="0.25">
      <c r="L50" s="51"/>
      <c r="M50" s="52"/>
    </row>
    <row r="51" spans="12:13" x14ac:dyDescent="0.25">
      <c r="L51" s="51"/>
      <c r="M51" s="52"/>
    </row>
    <row r="52" spans="12:13" x14ac:dyDescent="0.25">
      <c r="L52" s="51"/>
      <c r="M52" s="52"/>
    </row>
    <row r="53" spans="12:13" x14ac:dyDescent="0.25">
      <c r="L53" s="51"/>
      <c r="M53" s="52"/>
    </row>
    <row r="54" spans="12:13" x14ac:dyDescent="0.25">
      <c r="L54" s="51"/>
      <c r="M54" s="52"/>
    </row>
    <row r="55" spans="12:13" x14ac:dyDescent="0.25">
      <c r="L55" s="51"/>
      <c r="M55" s="52"/>
    </row>
    <row r="56" spans="12:13" x14ac:dyDescent="0.25">
      <c r="L56" s="51"/>
      <c r="M56" s="52"/>
    </row>
    <row r="57" spans="12:13" x14ac:dyDescent="0.25">
      <c r="L57" s="51"/>
      <c r="M57" s="52"/>
    </row>
    <row r="58" spans="12:13" x14ac:dyDescent="0.25">
      <c r="L58" s="51"/>
      <c r="M58" s="52"/>
    </row>
    <row r="59" spans="12:13" x14ac:dyDescent="0.25">
      <c r="L59" s="51"/>
      <c r="M59" s="52"/>
    </row>
    <row r="60" spans="12:13" x14ac:dyDescent="0.25">
      <c r="L60" s="51"/>
      <c r="M60" s="52"/>
    </row>
    <row r="61" spans="12:13" x14ac:dyDescent="0.25">
      <c r="L61" s="51"/>
      <c r="M61" s="52"/>
    </row>
    <row r="62" spans="12:13" x14ac:dyDescent="0.25">
      <c r="L62" s="51"/>
      <c r="M62" s="52"/>
    </row>
    <row r="63" spans="12:13" x14ac:dyDescent="0.25">
      <c r="L63" s="51"/>
      <c r="M63" s="52"/>
    </row>
    <row r="64" spans="12:13" x14ac:dyDescent="0.25">
      <c r="L64" s="51"/>
      <c r="M64" s="52"/>
    </row>
    <row r="65" spans="12:13" x14ac:dyDescent="0.25">
      <c r="L65" s="51"/>
      <c r="M65" s="52"/>
    </row>
    <row r="66" spans="12:13" x14ac:dyDescent="0.25">
      <c r="L66" s="51"/>
      <c r="M66" s="52"/>
    </row>
    <row r="67" spans="12:13" x14ac:dyDescent="0.25">
      <c r="L67" s="51"/>
      <c r="M67" s="52"/>
    </row>
    <row r="68" spans="12:13" x14ac:dyDescent="0.25">
      <c r="L68" s="51"/>
      <c r="M68" s="52"/>
    </row>
    <row r="69" spans="12:13" x14ac:dyDescent="0.25">
      <c r="L69" s="51"/>
      <c r="M69" s="52"/>
    </row>
    <row r="70" spans="12:13" x14ac:dyDescent="0.25">
      <c r="L70" s="51"/>
      <c r="M70" s="52"/>
    </row>
    <row r="71" spans="12:13" x14ac:dyDescent="0.25">
      <c r="L71" s="51"/>
      <c r="M71" s="52"/>
    </row>
    <row r="72" spans="12:13" x14ac:dyDescent="0.25">
      <c r="L72" s="51"/>
      <c r="M72" s="52"/>
    </row>
    <row r="73" spans="12:13" x14ac:dyDescent="0.25">
      <c r="L73" s="51"/>
      <c r="M73" s="52"/>
    </row>
    <row r="74" spans="12:13" x14ac:dyDescent="0.25">
      <c r="L74" s="51"/>
      <c r="M74" s="52"/>
    </row>
    <row r="75" spans="12:13" x14ac:dyDescent="0.25">
      <c r="L75" s="51"/>
      <c r="M75" s="52"/>
    </row>
    <row r="76" spans="12:13" x14ac:dyDescent="0.25">
      <c r="L76" s="51"/>
      <c r="M76" s="52"/>
    </row>
    <row r="77" spans="12:13" x14ac:dyDescent="0.25">
      <c r="L77" s="51"/>
      <c r="M77" s="52"/>
    </row>
    <row r="78" spans="12:13" x14ac:dyDescent="0.25">
      <c r="L78" s="51"/>
      <c r="M78" s="52"/>
    </row>
    <row r="79" spans="12:13" x14ac:dyDescent="0.25">
      <c r="L79" s="51"/>
      <c r="M79" s="52"/>
    </row>
    <row r="80" spans="12:13" x14ac:dyDescent="0.25">
      <c r="L80" s="51"/>
      <c r="M80" s="52"/>
    </row>
    <row r="81" spans="12:13" x14ac:dyDescent="0.25">
      <c r="L81" s="51"/>
      <c r="M81" s="52"/>
    </row>
    <row r="82" spans="12:13" x14ac:dyDescent="0.25">
      <c r="L82" s="51"/>
      <c r="M82" s="52"/>
    </row>
    <row r="83" spans="12:13" x14ac:dyDescent="0.25">
      <c r="L83" s="51"/>
      <c r="M83" s="52"/>
    </row>
    <row r="84" spans="12:13" x14ac:dyDescent="0.25">
      <c r="L84" s="51"/>
      <c r="M84" s="52"/>
    </row>
    <row r="85" spans="12:13" x14ac:dyDescent="0.25">
      <c r="L85" s="51"/>
      <c r="M85" s="52"/>
    </row>
    <row r="86" spans="12:13" x14ac:dyDescent="0.25">
      <c r="L86" s="51"/>
      <c r="M86" s="52"/>
    </row>
    <row r="87" spans="12:13" x14ac:dyDescent="0.25">
      <c r="L87" s="51"/>
      <c r="M87" s="52"/>
    </row>
    <row r="88" spans="12:13" x14ac:dyDescent="0.25">
      <c r="L88" s="51"/>
      <c r="M88" s="52"/>
    </row>
    <row r="89" spans="12:13" x14ac:dyDescent="0.25">
      <c r="L89" s="51"/>
      <c r="M89" s="52"/>
    </row>
    <row r="90" spans="12:13" x14ac:dyDescent="0.25">
      <c r="L90" s="51"/>
      <c r="M90" s="52"/>
    </row>
    <row r="91" spans="12:13" x14ac:dyDescent="0.25">
      <c r="L91" s="51"/>
      <c r="M91" s="52"/>
    </row>
    <row r="92" spans="12:13" x14ac:dyDescent="0.25">
      <c r="L92" s="51"/>
      <c r="M92" s="52"/>
    </row>
    <row r="93" spans="12:13" x14ac:dyDescent="0.25">
      <c r="L93" s="51"/>
      <c r="M93" s="52"/>
    </row>
    <row r="94" spans="12:13" x14ac:dyDescent="0.25">
      <c r="L94" s="51"/>
      <c r="M94" s="52"/>
    </row>
    <row r="95" spans="12:13" x14ac:dyDescent="0.25">
      <c r="L95" s="51"/>
      <c r="M95" s="52"/>
    </row>
    <row r="96" spans="12:13" x14ac:dyDescent="0.25">
      <c r="L96" s="51"/>
      <c r="M96" s="52"/>
    </row>
    <row r="97" spans="12:13" x14ac:dyDescent="0.25">
      <c r="L97" s="51"/>
      <c r="M97" s="52"/>
    </row>
    <row r="98" spans="12:13" x14ac:dyDescent="0.25">
      <c r="L98" s="51"/>
      <c r="M98" s="52"/>
    </row>
    <row r="99" spans="12:13" x14ac:dyDescent="0.25">
      <c r="L99" s="51"/>
      <c r="M99" s="52"/>
    </row>
    <row r="100" spans="12:13" x14ac:dyDescent="0.25">
      <c r="L100" s="51"/>
      <c r="M100" s="52"/>
    </row>
    <row r="101" spans="12:13" x14ac:dyDescent="0.25">
      <c r="L101" s="51"/>
      <c r="M101" s="52"/>
    </row>
    <row r="102" spans="12:13" x14ac:dyDescent="0.25">
      <c r="L102" s="51"/>
      <c r="M102" s="52"/>
    </row>
    <row r="103" spans="12:13" x14ac:dyDescent="0.25">
      <c r="L103" s="51"/>
      <c r="M103" s="52"/>
    </row>
    <row r="104" spans="12:13" x14ac:dyDescent="0.25">
      <c r="L104" s="51"/>
      <c r="M104" s="52"/>
    </row>
    <row r="105" spans="12:13" x14ac:dyDescent="0.25">
      <c r="L105" s="51"/>
      <c r="M105" s="52"/>
    </row>
    <row r="106" spans="12:13" x14ac:dyDescent="0.25">
      <c r="L106" s="51"/>
      <c r="M106" s="52"/>
    </row>
    <row r="107" spans="12:13" x14ac:dyDescent="0.25">
      <c r="L107" s="51"/>
      <c r="M107" s="52"/>
    </row>
    <row r="108" spans="12:13" x14ac:dyDescent="0.25">
      <c r="L108" s="51"/>
      <c r="M108" s="52"/>
    </row>
    <row r="109" spans="12:13" x14ac:dyDescent="0.25">
      <c r="L109" s="51"/>
      <c r="M109" s="52"/>
    </row>
    <row r="110" spans="12:13" x14ac:dyDescent="0.25">
      <c r="L110" s="51"/>
      <c r="M110" s="52"/>
    </row>
    <row r="111" spans="12:13" x14ac:dyDescent="0.25">
      <c r="L111" s="51"/>
      <c r="M111" s="52"/>
    </row>
    <row r="112" spans="12:13" x14ac:dyDescent="0.25">
      <c r="L112" s="51"/>
      <c r="M112" s="52"/>
    </row>
    <row r="113" spans="12:13" x14ac:dyDescent="0.25">
      <c r="L113" s="51"/>
      <c r="M113" s="52"/>
    </row>
    <row r="114" spans="12:13" x14ac:dyDescent="0.25">
      <c r="L114" s="51"/>
      <c r="M114" s="52"/>
    </row>
    <row r="115" spans="12:13" x14ac:dyDescent="0.25">
      <c r="L115" s="51"/>
      <c r="M115" s="52"/>
    </row>
  </sheetData>
  <mergeCells count="1">
    <mergeCell ref="A1:L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workbookViewId="0">
      <selection sqref="A1:K1"/>
    </sheetView>
  </sheetViews>
  <sheetFormatPr defaultRowHeight="15" x14ac:dyDescent="0.25"/>
  <cols>
    <col min="1" max="1" width="6.42578125" style="5" customWidth="1"/>
    <col min="2" max="2" width="26.42578125" style="5" customWidth="1"/>
    <col min="3" max="3" width="10.140625" style="20" bestFit="1" customWidth="1"/>
    <col min="4" max="4" width="8.28515625" style="68" bestFit="1" customWidth="1"/>
    <col min="5" max="5" width="6.5703125" style="34" bestFit="1" customWidth="1"/>
    <col min="6" max="6" width="5.7109375" style="43" bestFit="1" customWidth="1"/>
    <col min="7" max="7" width="6.5703125" style="43" bestFit="1" customWidth="1"/>
    <col min="8" max="8" width="9.7109375" style="34" customWidth="1"/>
    <col min="9" max="9" width="6.5703125" style="34" bestFit="1" customWidth="1"/>
    <col min="10" max="10" width="6.5703125" style="34" customWidth="1"/>
    <col min="11" max="11" width="13.140625" style="8" bestFit="1" customWidth="1"/>
    <col min="12" max="16384" width="9.140625" style="5"/>
  </cols>
  <sheetData>
    <row r="1" spans="1:12" x14ac:dyDescent="0.25">
      <c r="A1" s="126" t="s">
        <v>296</v>
      </c>
      <c r="B1" s="126"/>
      <c r="C1" s="126"/>
      <c r="D1" s="126"/>
      <c r="E1" s="126"/>
      <c r="F1" s="126"/>
      <c r="G1" s="126"/>
      <c r="H1" s="126"/>
      <c r="I1" s="126"/>
      <c r="J1" s="127"/>
      <c r="K1" s="133"/>
    </row>
    <row r="2" spans="1:12" s="23" customFormat="1" ht="105" x14ac:dyDescent="0.25">
      <c r="A2" s="6" t="s">
        <v>5</v>
      </c>
      <c r="B2" s="15" t="s">
        <v>6</v>
      </c>
      <c r="C2" s="6" t="s">
        <v>33</v>
      </c>
      <c r="D2" s="44" t="s">
        <v>289</v>
      </c>
      <c r="E2" s="33" t="s">
        <v>49</v>
      </c>
      <c r="F2" s="53" t="s">
        <v>162</v>
      </c>
      <c r="G2" s="33" t="s">
        <v>49</v>
      </c>
      <c r="H2" s="53"/>
      <c r="I2" s="33" t="s">
        <v>49</v>
      </c>
      <c r="J2" s="53" t="s">
        <v>50</v>
      </c>
      <c r="K2" s="16" t="s">
        <v>72</v>
      </c>
    </row>
    <row r="3" spans="1:12" x14ac:dyDescent="0.25">
      <c r="A3" s="10" t="s">
        <v>7</v>
      </c>
      <c r="B3" s="30" t="s">
        <v>170</v>
      </c>
      <c r="C3" s="35" t="s">
        <v>43</v>
      </c>
      <c r="D3" s="28" t="s">
        <v>295</v>
      </c>
      <c r="E3" s="9" t="s">
        <v>7</v>
      </c>
      <c r="F3" s="28"/>
      <c r="G3" s="9"/>
      <c r="H3" s="9"/>
      <c r="I3" s="9"/>
      <c r="J3" s="9" t="s">
        <v>7</v>
      </c>
      <c r="K3" s="9" t="s">
        <v>7</v>
      </c>
    </row>
    <row r="4" spans="1:12" x14ac:dyDescent="0.25">
      <c r="K4" s="51"/>
      <c r="L4" s="52"/>
    </row>
    <row r="5" spans="1:12" x14ac:dyDescent="0.25">
      <c r="K5" s="51"/>
      <c r="L5" s="52"/>
    </row>
    <row r="6" spans="1:12" x14ac:dyDescent="0.25">
      <c r="K6" s="51"/>
      <c r="L6" s="52"/>
    </row>
    <row r="7" spans="1:12" x14ac:dyDescent="0.25">
      <c r="K7" s="51"/>
      <c r="L7" s="52"/>
    </row>
    <row r="8" spans="1:12" x14ac:dyDescent="0.25">
      <c r="K8" s="51"/>
      <c r="L8" s="52"/>
    </row>
    <row r="9" spans="1:12" x14ac:dyDescent="0.25">
      <c r="K9" s="51"/>
      <c r="L9" s="52"/>
    </row>
    <row r="10" spans="1:12" x14ac:dyDescent="0.25">
      <c r="K10" s="51"/>
      <c r="L10" s="52"/>
    </row>
    <row r="11" spans="1:12" x14ac:dyDescent="0.25">
      <c r="K11" s="51"/>
      <c r="L11" s="52"/>
    </row>
    <row r="12" spans="1:12" x14ac:dyDescent="0.25">
      <c r="K12" s="51"/>
      <c r="L12" s="52"/>
    </row>
    <row r="13" spans="1:12" x14ac:dyDescent="0.25">
      <c r="K13" s="51"/>
      <c r="L13" s="52"/>
    </row>
    <row r="14" spans="1:12" x14ac:dyDescent="0.25">
      <c r="K14" s="51"/>
      <c r="L14" s="52"/>
    </row>
    <row r="15" spans="1:12" x14ac:dyDescent="0.25">
      <c r="K15" s="51"/>
      <c r="L15" s="52"/>
    </row>
    <row r="16" spans="1:12" x14ac:dyDescent="0.25">
      <c r="K16" s="51"/>
      <c r="L16" s="52"/>
    </row>
    <row r="17" spans="11:12" x14ac:dyDescent="0.25">
      <c r="K17" s="51"/>
      <c r="L17" s="52"/>
    </row>
    <row r="18" spans="11:12" x14ac:dyDescent="0.25">
      <c r="K18" s="51"/>
      <c r="L18" s="52"/>
    </row>
    <row r="19" spans="11:12" x14ac:dyDescent="0.25">
      <c r="K19" s="51"/>
      <c r="L19" s="52"/>
    </row>
    <row r="20" spans="11:12" x14ac:dyDescent="0.25">
      <c r="K20" s="51"/>
      <c r="L20" s="52"/>
    </row>
    <row r="21" spans="11:12" x14ac:dyDescent="0.25">
      <c r="K21" s="51"/>
      <c r="L21" s="52"/>
    </row>
    <row r="22" spans="11:12" x14ac:dyDescent="0.25">
      <c r="K22" s="51"/>
      <c r="L22" s="52"/>
    </row>
    <row r="23" spans="11:12" x14ac:dyDescent="0.25">
      <c r="K23" s="51"/>
      <c r="L23" s="52"/>
    </row>
    <row r="24" spans="11:12" x14ac:dyDescent="0.25">
      <c r="K24" s="51"/>
      <c r="L24" s="52"/>
    </row>
    <row r="25" spans="11:12" x14ac:dyDescent="0.25">
      <c r="K25" s="51"/>
      <c r="L25" s="52"/>
    </row>
    <row r="26" spans="11:12" x14ac:dyDescent="0.25">
      <c r="K26" s="51"/>
      <c r="L26" s="52"/>
    </row>
    <row r="27" spans="11:12" x14ac:dyDescent="0.25">
      <c r="K27" s="51"/>
      <c r="L27" s="52"/>
    </row>
    <row r="28" spans="11:12" x14ac:dyDescent="0.25">
      <c r="K28" s="51"/>
      <c r="L28" s="52"/>
    </row>
    <row r="29" spans="11:12" x14ac:dyDescent="0.25">
      <c r="K29" s="51"/>
      <c r="L29" s="52"/>
    </row>
    <row r="30" spans="11:12" x14ac:dyDescent="0.25">
      <c r="K30" s="51"/>
      <c r="L30" s="52"/>
    </row>
    <row r="31" spans="11:12" x14ac:dyDescent="0.25">
      <c r="K31" s="51"/>
      <c r="L31" s="52"/>
    </row>
    <row r="32" spans="11:12" x14ac:dyDescent="0.25">
      <c r="K32" s="51"/>
      <c r="L32" s="52"/>
    </row>
    <row r="33" spans="11:12" x14ac:dyDescent="0.25">
      <c r="K33" s="51"/>
      <c r="L33" s="52"/>
    </row>
    <row r="34" spans="11:12" x14ac:dyDescent="0.25">
      <c r="K34" s="51"/>
      <c r="L34" s="52"/>
    </row>
    <row r="35" spans="11:12" x14ac:dyDescent="0.25">
      <c r="K35" s="51"/>
      <c r="L35" s="52"/>
    </row>
    <row r="36" spans="11:12" x14ac:dyDescent="0.25">
      <c r="K36" s="51"/>
      <c r="L36" s="52"/>
    </row>
    <row r="37" spans="11:12" x14ac:dyDescent="0.25">
      <c r="K37" s="51"/>
      <c r="L37" s="52"/>
    </row>
    <row r="38" spans="11:12" x14ac:dyDescent="0.25">
      <c r="K38" s="51"/>
      <c r="L38" s="52"/>
    </row>
    <row r="39" spans="11:12" x14ac:dyDescent="0.25">
      <c r="K39" s="51"/>
      <c r="L39" s="52"/>
    </row>
    <row r="40" spans="11:12" x14ac:dyDescent="0.25">
      <c r="K40" s="51"/>
      <c r="L40" s="52"/>
    </row>
    <row r="41" spans="11:12" x14ac:dyDescent="0.25">
      <c r="K41" s="51"/>
      <c r="L41" s="52"/>
    </row>
    <row r="42" spans="11:12" x14ac:dyDescent="0.25">
      <c r="K42" s="51"/>
      <c r="L42" s="52"/>
    </row>
    <row r="43" spans="11:12" x14ac:dyDescent="0.25">
      <c r="K43" s="51"/>
      <c r="L43" s="52"/>
    </row>
    <row r="44" spans="11:12" x14ac:dyDescent="0.25">
      <c r="K44" s="51"/>
      <c r="L44" s="52"/>
    </row>
    <row r="45" spans="11:12" x14ac:dyDescent="0.25">
      <c r="K45" s="51"/>
      <c r="L45" s="52"/>
    </row>
    <row r="46" spans="11:12" x14ac:dyDescent="0.25">
      <c r="K46" s="51"/>
      <c r="L46" s="52"/>
    </row>
    <row r="47" spans="11:12" x14ac:dyDescent="0.25">
      <c r="K47" s="51"/>
      <c r="L47" s="52"/>
    </row>
    <row r="48" spans="11:12" x14ac:dyDescent="0.25">
      <c r="K48" s="51"/>
      <c r="L48" s="52"/>
    </row>
    <row r="49" spans="11:12" x14ac:dyDescent="0.25">
      <c r="K49" s="51"/>
      <c r="L49" s="52"/>
    </row>
    <row r="50" spans="11:12" x14ac:dyDescent="0.25">
      <c r="K50" s="51"/>
      <c r="L50" s="52"/>
    </row>
    <row r="51" spans="11:12" x14ac:dyDescent="0.25">
      <c r="K51" s="51"/>
      <c r="L51" s="52"/>
    </row>
    <row r="52" spans="11:12" x14ac:dyDescent="0.25">
      <c r="K52" s="51"/>
      <c r="L52" s="52"/>
    </row>
    <row r="53" spans="11:12" x14ac:dyDescent="0.25">
      <c r="K53" s="51"/>
      <c r="L53" s="52"/>
    </row>
    <row r="54" spans="11:12" x14ac:dyDescent="0.25">
      <c r="K54" s="51"/>
      <c r="L54" s="52"/>
    </row>
    <row r="55" spans="11:12" x14ac:dyDescent="0.25">
      <c r="K55" s="51"/>
      <c r="L55" s="52"/>
    </row>
    <row r="56" spans="11:12" x14ac:dyDescent="0.25">
      <c r="K56" s="51"/>
      <c r="L56" s="52"/>
    </row>
    <row r="57" spans="11:12" x14ac:dyDescent="0.25">
      <c r="K57" s="51"/>
      <c r="L57" s="52"/>
    </row>
    <row r="58" spans="11:12" x14ac:dyDescent="0.25">
      <c r="K58" s="51"/>
      <c r="L58" s="52"/>
    </row>
    <row r="59" spans="11:12" x14ac:dyDescent="0.25">
      <c r="K59" s="51"/>
      <c r="L59" s="52"/>
    </row>
    <row r="60" spans="11:12" x14ac:dyDescent="0.25">
      <c r="K60" s="51"/>
      <c r="L60" s="52"/>
    </row>
    <row r="61" spans="11:12" x14ac:dyDescent="0.25">
      <c r="K61" s="51"/>
      <c r="L61" s="52"/>
    </row>
    <row r="62" spans="11:12" x14ac:dyDescent="0.25">
      <c r="K62" s="51"/>
      <c r="L62" s="52"/>
    </row>
    <row r="63" spans="11:12" x14ac:dyDescent="0.25">
      <c r="K63" s="51"/>
      <c r="L63" s="52"/>
    </row>
    <row r="64" spans="11:12" x14ac:dyDescent="0.25">
      <c r="K64" s="51"/>
      <c r="L64" s="52"/>
    </row>
    <row r="65" spans="11:12" x14ac:dyDescent="0.25">
      <c r="K65" s="51"/>
      <c r="L65" s="52"/>
    </row>
    <row r="66" spans="11:12" x14ac:dyDescent="0.25">
      <c r="K66" s="51"/>
      <c r="L66" s="52"/>
    </row>
    <row r="67" spans="11:12" x14ac:dyDescent="0.25">
      <c r="K67" s="51"/>
      <c r="L67" s="52"/>
    </row>
    <row r="68" spans="11:12" x14ac:dyDescent="0.25">
      <c r="K68" s="51"/>
      <c r="L68" s="52"/>
    </row>
    <row r="69" spans="11:12" x14ac:dyDescent="0.25">
      <c r="K69" s="51"/>
      <c r="L69" s="52"/>
    </row>
    <row r="70" spans="11:12" x14ac:dyDescent="0.25">
      <c r="K70" s="51"/>
      <c r="L70" s="52"/>
    </row>
    <row r="71" spans="11:12" x14ac:dyDescent="0.25">
      <c r="K71" s="51"/>
      <c r="L71" s="52"/>
    </row>
    <row r="72" spans="11:12" x14ac:dyDescent="0.25">
      <c r="K72" s="51"/>
      <c r="L72" s="52"/>
    </row>
    <row r="73" spans="11:12" x14ac:dyDescent="0.25">
      <c r="K73" s="51"/>
      <c r="L73" s="52"/>
    </row>
    <row r="74" spans="11:12" x14ac:dyDescent="0.25">
      <c r="K74" s="51"/>
      <c r="L74" s="52"/>
    </row>
    <row r="75" spans="11:12" x14ac:dyDescent="0.25">
      <c r="K75" s="51"/>
      <c r="L75" s="52"/>
    </row>
    <row r="76" spans="11:12" x14ac:dyDescent="0.25">
      <c r="K76" s="51"/>
      <c r="L76" s="52"/>
    </row>
    <row r="77" spans="11:12" x14ac:dyDescent="0.25">
      <c r="K77" s="51"/>
      <c r="L77" s="52"/>
    </row>
    <row r="78" spans="11:12" x14ac:dyDescent="0.25">
      <c r="K78" s="51"/>
      <c r="L78" s="52"/>
    </row>
    <row r="79" spans="11:12" x14ac:dyDescent="0.25">
      <c r="K79" s="51"/>
      <c r="L79" s="52"/>
    </row>
    <row r="80" spans="11:12" x14ac:dyDescent="0.25">
      <c r="K80" s="51"/>
      <c r="L80" s="52"/>
    </row>
    <row r="81" spans="11:12" x14ac:dyDescent="0.25">
      <c r="K81" s="51"/>
      <c r="L81" s="52"/>
    </row>
    <row r="82" spans="11:12" x14ac:dyDescent="0.25">
      <c r="K82" s="51"/>
      <c r="L82" s="52"/>
    </row>
    <row r="83" spans="11:12" x14ac:dyDescent="0.25">
      <c r="K83" s="51"/>
      <c r="L83" s="52"/>
    </row>
    <row r="84" spans="11:12" x14ac:dyDescent="0.25">
      <c r="K84" s="51"/>
      <c r="L84" s="52"/>
    </row>
    <row r="85" spans="11:12" x14ac:dyDescent="0.25">
      <c r="K85" s="51"/>
      <c r="L85" s="52"/>
    </row>
    <row r="86" spans="11:12" x14ac:dyDescent="0.25">
      <c r="K86" s="51"/>
      <c r="L86" s="52"/>
    </row>
    <row r="87" spans="11:12" x14ac:dyDescent="0.25">
      <c r="K87" s="51"/>
      <c r="L87" s="52"/>
    </row>
    <row r="88" spans="11:12" x14ac:dyDescent="0.25">
      <c r="K88" s="51"/>
      <c r="L88" s="52"/>
    </row>
    <row r="89" spans="11:12" x14ac:dyDescent="0.25">
      <c r="K89" s="51"/>
      <c r="L89" s="52"/>
    </row>
    <row r="90" spans="11:12" x14ac:dyDescent="0.25">
      <c r="K90" s="51"/>
      <c r="L90" s="52"/>
    </row>
    <row r="91" spans="11:12" x14ac:dyDescent="0.25">
      <c r="K91" s="51"/>
      <c r="L91" s="52"/>
    </row>
    <row r="92" spans="11:12" x14ac:dyDescent="0.25">
      <c r="K92" s="51"/>
      <c r="L92" s="52"/>
    </row>
    <row r="93" spans="11:12" x14ac:dyDescent="0.25">
      <c r="K93" s="51"/>
      <c r="L93" s="52"/>
    </row>
    <row r="94" spans="11:12" x14ac:dyDescent="0.25">
      <c r="K94" s="51"/>
      <c r="L94" s="52"/>
    </row>
    <row r="95" spans="11:12" x14ac:dyDescent="0.25">
      <c r="K95" s="51"/>
      <c r="L95" s="52"/>
    </row>
    <row r="96" spans="11:12" x14ac:dyDescent="0.25">
      <c r="K96" s="51"/>
      <c r="L96" s="52"/>
    </row>
    <row r="97" spans="11:12" x14ac:dyDescent="0.25">
      <c r="K97" s="51"/>
      <c r="L97" s="52"/>
    </row>
    <row r="98" spans="11:12" x14ac:dyDescent="0.25">
      <c r="K98" s="51"/>
      <c r="L98" s="52"/>
    </row>
    <row r="99" spans="11:12" x14ac:dyDescent="0.25">
      <c r="K99" s="51"/>
      <c r="L99" s="52"/>
    </row>
    <row r="100" spans="11:12" x14ac:dyDescent="0.25">
      <c r="K100" s="51"/>
      <c r="L100" s="52"/>
    </row>
    <row r="101" spans="11:12" x14ac:dyDescent="0.25">
      <c r="K101" s="51"/>
      <c r="L101" s="52"/>
    </row>
    <row r="102" spans="11:12" x14ac:dyDescent="0.25">
      <c r="K102" s="51"/>
      <c r="L102" s="52"/>
    </row>
    <row r="103" spans="11:12" x14ac:dyDescent="0.25">
      <c r="K103" s="51"/>
      <c r="L103" s="52"/>
    </row>
    <row r="104" spans="11:12" x14ac:dyDescent="0.25">
      <c r="K104" s="51"/>
      <c r="L104" s="52"/>
    </row>
    <row r="105" spans="11:12" x14ac:dyDescent="0.25">
      <c r="K105" s="51"/>
      <c r="L105" s="52"/>
    </row>
    <row r="106" spans="11:12" x14ac:dyDescent="0.25">
      <c r="K106" s="51"/>
      <c r="L106" s="52"/>
    </row>
    <row r="107" spans="11:12" x14ac:dyDescent="0.25">
      <c r="K107" s="51"/>
      <c r="L107" s="52"/>
    </row>
    <row r="108" spans="11:12" x14ac:dyDescent="0.25">
      <c r="K108" s="51"/>
      <c r="L108" s="52"/>
    </row>
    <row r="109" spans="11:12" x14ac:dyDescent="0.25">
      <c r="K109" s="51"/>
      <c r="L109" s="52"/>
    </row>
    <row r="110" spans="11:12" x14ac:dyDescent="0.25">
      <c r="K110" s="51"/>
      <c r="L110" s="52"/>
    </row>
    <row r="111" spans="11:12" x14ac:dyDescent="0.25">
      <c r="K111" s="51"/>
      <c r="L111" s="52"/>
    </row>
  </sheetData>
  <mergeCells count="1"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workbookViewId="0">
      <selection activeCell="H15" sqref="H15"/>
    </sheetView>
  </sheetViews>
  <sheetFormatPr defaultRowHeight="15" x14ac:dyDescent="0.25"/>
  <cols>
    <col min="1" max="1" width="6.42578125" style="5" customWidth="1"/>
    <col min="2" max="2" width="26.42578125" style="5" customWidth="1"/>
    <col min="3" max="3" width="10.140625" style="20" bestFit="1" customWidth="1"/>
    <col min="4" max="4" width="16.28515625" style="68" customWidth="1"/>
    <col min="5" max="5" width="6.5703125" style="34" bestFit="1" customWidth="1"/>
    <col min="6" max="6" width="5.7109375" style="43" bestFit="1" customWidth="1"/>
    <col min="7" max="7" width="6.5703125" style="43" bestFit="1" customWidth="1"/>
    <col min="8" max="8" width="9.7109375" style="34" customWidth="1"/>
    <col min="9" max="9" width="6.5703125" style="34" bestFit="1" customWidth="1"/>
    <col min="10" max="10" width="6.5703125" style="34" customWidth="1"/>
    <col min="11" max="11" width="13.140625" style="8" bestFit="1" customWidth="1"/>
    <col min="12" max="16384" width="9.140625" style="5"/>
  </cols>
  <sheetData>
    <row r="1" spans="1:12" x14ac:dyDescent="0.25">
      <c r="A1" s="126" t="s">
        <v>297</v>
      </c>
      <c r="B1" s="126"/>
      <c r="C1" s="126"/>
      <c r="D1" s="126"/>
      <c r="E1" s="126"/>
      <c r="F1" s="126"/>
      <c r="G1" s="126"/>
      <c r="H1" s="126"/>
      <c r="I1" s="126"/>
      <c r="J1" s="127"/>
      <c r="K1" s="133"/>
    </row>
    <row r="2" spans="1:12" s="23" customFormat="1" ht="60" x14ac:dyDescent="0.25">
      <c r="A2" s="6" t="s">
        <v>5</v>
      </c>
      <c r="B2" s="15" t="s">
        <v>6</v>
      </c>
      <c r="C2" s="6" t="s">
        <v>33</v>
      </c>
      <c r="D2" s="44" t="s">
        <v>289</v>
      </c>
      <c r="E2" s="33" t="s">
        <v>49</v>
      </c>
      <c r="F2" s="53"/>
      <c r="G2" s="33" t="s">
        <v>49</v>
      </c>
      <c r="H2" s="53"/>
      <c r="I2" s="33" t="s">
        <v>49</v>
      </c>
      <c r="J2" s="53" t="s">
        <v>50</v>
      </c>
      <c r="K2" s="16" t="s">
        <v>72</v>
      </c>
    </row>
    <row r="3" spans="1:12" x14ac:dyDescent="0.25">
      <c r="A3" s="10" t="s">
        <v>7</v>
      </c>
      <c r="B3" s="30" t="s">
        <v>298</v>
      </c>
      <c r="C3" s="35" t="s">
        <v>43</v>
      </c>
      <c r="D3" s="28" t="s">
        <v>17</v>
      </c>
      <c r="E3" s="9" t="s">
        <v>7</v>
      </c>
      <c r="F3" s="28"/>
      <c r="G3" s="9"/>
      <c r="H3" s="9"/>
      <c r="I3" s="9"/>
      <c r="J3" s="9"/>
      <c r="K3" s="9"/>
    </row>
    <row r="4" spans="1:12" x14ac:dyDescent="0.25">
      <c r="A4" s="10">
        <v>2</v>
      </c>
      <c r="B4" s="7" t="s">
        <v>299</v>
      </c>
      <c r="C4" s="136" t="s">
        <v>300</v>
      </c>
      <c r="D4" s="28" t="s">
        <v>18</v>
      </c>
      <c r="E4" s="9" t="s">
        <v>8</v>
      </c>
      <c r="F4" s="28"/>
      <c r="G4" s="9"/>
      <c r="H4" s="9"/>
      <c r="I4" s="9"/>
      <c r="J4" s="9"/>
      <c r="K4" s="9"/>
    </row>
    <row r="5" spans="1:12" x14ac:dyDescent="0.25">
      <c r="A5" s="10">
        <v>3</v>
      </c>
      <c r="B5" s="7" t="s">
        <v>301</v>
      </c>
      <c r="C5" s="11" t="s">
        <v>302</v>
      </c>
      <c r="D5" s="28" t="s">
        <v>15</v>
      </c>
      <c r="E5" s="9" t="s">
        <v>9</v>
      </c>
      <c r="F5" s="14"/>
      <c r="G5" s="14"/>
      <c r="H5" s="9"/>
      <c r="I5" s="9"/>
      <c r="J5" s="9"/>
      <c r="L5" s="52"/>
    </row>
    <row r="6" spans="1:12" x14ac:dyDescent="0.25">
      <c r="K6" s="51"/>
      <c r="L6" s="52"/>
    </row>
    <row r="7" spans="1:12" x14ac:dyDescent="0.25">
      <c r="K7" s="51"/>
      <c r="L7" s="52"/>
    </row>
    <row r="8" spans="1:12" x14ac:dyDescent="0.25">
      <c r="K8" s="51"/>
      <c r="L8" s="52"/>
    </row>
    <row r="9" spans="1:12" x14ac:dyDescent="0.25">
      <c r="K9" s="51"/>
      <c r="L9" s="52"/>
    </row>
    <row r="10" spans="1:12" x14ac:dyDescent="0.25">
      <c r="K10" s="51"/>
      <c r="L10" s="52"/>
    </row>
    <row r="11" spans="1:12" x14ac:dyDescent="0.25">
      <c r="K11" s="51"/>
      <c r="L11" s="52"/>
    </row>
    <row r="12" spans="1:12" x14ac:dyDescent="0.25">
      <c r="K12" s="51"/>
      <c r="L12" s="52"/>
    </row>
    <row r="13" spans="1:12" x14ac:dyDescent="0.25">
      <c r="K13" s="51"/>
      <c r="L13" s="52"/>
    </row>
    <row r="14" spans="1:12" x14ac:dyDescent="0.25">
      <c r="K14" s="51"/>
      <c r="L14" s="52"/>
    </row>
    <row r="15" spans="1:12" x14ac:dyDescent="0.25">
      <c r="K15" s="51"/>
      <c r="L15" s="52"/>
    </row>
    <row r="16" spans="1:12" x14ac:dyDescent="0.25">
      <c r="K16" s="51"/>
      <c r="L16" s="52"/>
    </row>
    <row r="17" spans="11:12" s="5" customFormat="1" x14ac:dyDescent="0.25">
      <c r="K17" s="51"/>
      <c r="L17" s="52"/>
    </row>
    <row r="18" spans="11:12" s="5" customFormat="1" x14ac:dyDescent="0.25">
      <c r="K18" s="51"/>
      <c r="L18" s="52"/>
    </row>
    <row r="19" spans="11:12" s="5" customFormat="1" x14ac:dyDescent="0.25">
      <c r="K19" s="51"/>
      <c r="L19" s="52"/>
    </row>
    <row r="20" spans="11:12" s="5" customFormat="1" x14ac:dyDescent="0.25">
      <c r="K20" s="51"/>
      <c r="L20" s="52"/>
    </row>
    <row r="21" spans="11:12" s="5" customFormat="1" x14ac:dyDescent="0.25">
      <c r="K21" s="51"/>
      <c r="L21" s="52"/>
    </row>
    <row r="22" spans="11:12" s="5" customFormat="1" x14ac:dyDescent="0.25">
      <c r="K22" s="51"/>
      <c r="L22" s="52"/>
    </row>
    <row r="23" spans="11:12" s="5" customFormat="1" x14ac:dyDescent="0.25">
      <c r="K23" s="51"/>
      <c r="L23" s="52"/>
    </row>
    <row r="24" spans="11:12" s="5" customFormat="1" x14ac:dyDescent="0.25">
      <c r="K24" s="51"/>
      <c r="L24" s="52"/>
    </row>
    <row r="25" spans="11:12" s="5" customFormat="1" x14ac:dyDescent="0.25">
      <c r="K25" s="51"/>
      <c r="L25" s="52"/>
    </row>
    <row r="26" spans="11:12" s="5" customFormat="1" x14ac:dyDescent="0.25">
      <c r="K26" s="51"/>
      <c r="L26" s="52"/>
    </row>
    <row r="27" spans="11:12" s="5" customFormat="1" x14ac:dyDescent="0.25">
      <c r="K27" s="51"/>
      <c r="L27" s="52"/>
    </row>
    <row r="28" spans="11:12" s="5" customFormat="1" x14ac:dyDescent="0.25">
      <c r="K28" s="51"/>
      <c r="L28" s="52"/>
    </row>
    <row r="29" spans="11:12" s="5" customFormat="1" x14ac:dyDescent="0.25">
      <c r="K29" s="51"/>
      <c r="L29" s="52"/>
    </row>
    <row r="30" spans="11:12" s="5" customFormat="1" x14ac:dyDescent="0.25">
      <c r="K30" s="51"/>
      <c r="L30" s="52"/>
    </row>
    <row r="31" spans="11:12" s="5" customFormat="1" x14ac:dyDescent="0.25">
      <c r="K31" s="51"/>
      <c r="L31" s="52"/>
    </row>
    <row r="32" spans="11:12" s="5" customFormat="1" x14ac:dyDescent="0.25">
      <c r="K32" s="51"/>
      <c r="L32" s="52"/>
    </row>
    <row r="33" spans="11:12" s="5" customFormat="1" x14ac:dyDescent="0.25">
      <c r="K33" s="51"/>
      <c r="L33" s="52"/>
    </row>
    <row r="34" spans="11:12" s="5" customFormat="1" x14ac:dyDescent="0.25">
      <c r="K34" s="51"/>
      <c r="L34" s="52"/>
    </row>
    <row r="35" spans="11:12" s="5" customFormat="1" x14ac:dyDescent="0.25">
      <c r="K35" s="51"/>
      <c r="L35" s="52"/>
    </row>
    <row r="36" spans="11:12" s="5" customFormat="1" x14ac:dyDescent="0.25">
      <c r="K36" s="51"/>
      <c r="L36" s="52"/>
    </row>
    <row r="37" spans="11:12" s="5" customFormat="1" x14ac:dyDescent="0.25">
      <c r="K37" s="51"/>
      <c r="L37" s="52"/>
    </row>
    <row r="38" spans="11:12" s="5" customFormat="1" x14ac:dyDescent="0.25">
      <c r="K38" s="51"/>
      <c r="L38" s="52"/>
    </row>
    <row r="39" spans="11:12" s="5" customFormat="1" x14ac:dyDescent="0.25">
      <c r="K39" s="51"/>
      <c r="L39" s="52"/>
    </row>
    <row r="40" spans="11:12" s="5" customFormat="1" x14ac:dyDescent="0.25">
      <c r="K40" s="51"/>
      <c r="L40" s="52"/>
    </row>
    <row r="41" spans="11:12" s="5" customFormat="1" x14ac:dyDescent="0.25">
      <c r="K41" s="51"/>
      <c r="L41" s="52"/>
    </row>
    <row r="42" spans="11:12" s="5" customFormat="1" x14ac:dyDescent="0.25">
      <c r="K42" s="51"/>
      <c r="L42" s="52"/>
    </row>
    <row r="43" spans="11:12" s="5" customFormat="1" x14ac:dyDescent="0.25">
      <c r="K43" s="51"/>
      <c r="L43" s="52"/>
    </row>
    <row r="44" spans="11:12" s="5" customFormat="1" x14ac:dyDescent="0.25">
      <c r="K44" s="51"/>
      <c r="L44" s="52"/>
    </row>
    <row r="45" spans="11:12" s="5" customFormat="1" x14ac:dyDescent="0.25">
      <c r="K45" s="51"/>
      <c r="L45" s="52"/>
    </row>
    <row r="46" spans="11:12" s="5" customFormat="1" x14ac:dyDescent="0.25">
      <c r="K46" s="51"/>
      <c r="L46" s="52"/>
    </row>
    <row r="47" spans="11:12" s="5" customFormat="1" x14ac:dyDescent="0.25">
      <c r="K47" s="51"/>
      <c r="L47" s="52"/>
    </row>
    <row r="48" spans="11:12" s="5" customFormat="1" x14ac:dyDescent="0.25">
      <c r="K48" s="51"/>
      <c r="L48" s="52"/>
    </row>
    <row r="49" spans="11:12" s="5" customFormat="1" x14ac:dyDescent="0.25">
      <c r="K49" s="51"/>
      <c r="L49" s="52"/>
    </row>
    <row r="50" spans="11:12" s="5" customFormat="1" x14ac:dyDescent="0.25">
      <c r="K50" s="51"/>
      <c r="L50" s="52"/>
    </row>
    <row r="51" spans="11:12" s="5" customFormat="1" x14ac:dyDescent="0.25">
      <c r="K51" s="51"/>
      <c r="L51" s="52"/>
    </row>
    <row r="52" spans="11:12" s="5" customFormat="1" x14ac:dyDescent="0.25">
      <c r="K52" s="51"/>
      <c r="L52" s="52"/>
    </row>
    <row r="53" spans="11:12" s="5" customFormat="1" x14ac:dyDescent="0.25">
      <c r="K53" s="51"/>
      <c r="L53" s="52"/>
    </row>
    <row r="54" spans="11:12" s="5" customFormat="1" x14ac:dyDescent="0.25">
      <c r="K54" s="51"/>
      <c r="L54" s="52"/>
    </row>
    <row r="55" spans="11:12" s="5" customFormat="1" x14ac:dyDescent="0.25">
      <c r="K55" s="51"/>
      <c r="L55" s="52"/>
    </row>
    <row r="56" spans="11:12" s="5" customFormat="1" x14ac:dyDescent="0.25">
      <c r="K56" s="51"/>
      <c r="L56" s="52"/>
    </row>
    <row r="57" spans="11:12" s="5" customFormat="1" x14ac:dyDescent="0.25">
      <c r="K57" s="51"/>
      <c r="L57" s="52"/>
    </row>
    <row r="58" spans="11:12" s="5" customFormat="1" x14ac:dyDescent="0.25">
      <c r="K58" s="51"/>
      <c r="L58" s="52"/>
    </row>
    <row r="59" spans="11:12" s="5" customFormat="1" x14ac:dyDescent="0.25">
      <c r="K59" s="51"/>
      <c r="L59" s="52"/>
    </row>
    <row r="60" spans="11:12" s="5" customFormat="1" x14ac:dyDescent="0.25">
      <c r="K60" s="51"/>
      <c r="L60" s="52"/>
    </row>
    <row r="61" spans="11:12" s="5" customFormat="1" x14ac:dyDescent="0.25">
      <c r="K61" s="51"/>
      <c r="L61" s="52"/>
    </row>
    <row r="62" spans="11:12" s="5" customFormat="1" x14ac:dyDescent="0.25">
      <c r="K62" s="51"/>
      <c r="L62" s="52"/>
    </row>
    <row r="63" spans="11:12" s="5" customFormat="1" x14ac:dyDescent="0.25">
      <c r="K63" s="51"/>
      <c r="L63" s="52"/>
    </row>
    <row r="64" spans="11:12" s="5" customFormat="1" x14ac:dyDescent="0.25">
      <c r="K64" s="51"/>
      <c r="L64" s="52"/>
    </row>
    <row r="65" spans="11:12" s="5" customFormat="1" x14ac:dyDescent="0.25">
      <c r="K65" s="51"/>
      <c r="L65" s="52"/>
    </row>
    <row r="66" spans="11:12" s="5" customFormat="1" x14ac:dyDescent="0.25">
      <c r="K66" s="51"/>
      <c r="L66" s="52"/>
    </row>
    <row r="67" spans="11:12" s="5" customFormat="1" x14ac:dyDescent="0.25">
      <c r="K67" s="51"/>
      <c r="L67" s="52"/>
    </row>
    <row r="68" spans="11:12" s="5" customFormat="1" x14ac:dyDescent="0.25">
      <c r="K68" s="51"/>
      <c r="L68" s="52"/>
    </row>
    <row r="69" spans="11:12" s="5" customFormat="1" x14ac:dyDescent="0.25">
      <c r="K69" s="51"/>
      <c r="L69" s="52"/>
    </row>
    <row r="70" spans="11:12" s="5" customFormat="1" x14ac:dyDescent="0.25">
      <c r="K70" s="51"/>
      <c r="L70" s="52"/>
    </row>
    <row r="71" spans="11:12" s="5" customFormat="1" x14ac:dyDescent="0.25">
      <c r="K71" s="51"/>
      <c r="L71" s="52"/>
    </row>
    <row r="72" spans="11:12" s="5" customFormat="1" x14ac:dyDescent="0.25">
      <c r="K72" s="51"/>
      <c r="L72" s="52"/>
    </row>
    <row r="73" spans="11:12" s="5" customFormat="1" x14ac:dyDescent="0.25">
      <c r="K73" s="51"/>
      <c r="L73" s="52"/>
    </row>
    <row r="74" spans="11:12" s="5" customFormat="1" x14ac:dyDescent="0.25">
      <c r="K74" s="51"/>
      <c r="L74" s="52"/>
    </row>
    <row r="75" spans="11:12" s="5" customFormat="1" x14ac:dyDescent="0.25">
      <c r="K75" s="51"/>
      <c r="L75" s="52"/>
    </row>
    <row r="76" spans="11:12" s="5" customFormat="1" x14ac:dyDescent="0.25">
      <c r="K76" s="51"/>
      <c r="L76" s="52"/>
    </row>
    <row r="77" spans="11:12" s="5" customFormat="1" x14ac:dyDescent="0.25">
      <c r="K77" s="51"/>
      <c r="L77" s="52"/>
    </row>
    <row r="78" spans="11:12" s="5" customFormat="1" x14ac:dyDescent="0.25">
      <c r="K78" s="51"/>
      <c r="L78" s="52"/>
    </row>
    <row r="79" spans="11:12" s="5" customFormat="1" x14ac:dyDescent="0.25">
      <c r="K79" s="51"/>
      <c r="L79" s="52"/>
    </row>
    <row r="80" spans="11:12" s="5" customFormat="1" x14ac:dyDescent="0.25">
      <c r="K80" s="51"/>
      <c r="L80" s="52"/>
    </row>
    <row r="81" spans="11:12" s="5" customFormat="1" x14ac:dyDescent="0.25">
      <c r="K81" s="51"/>
      <c r="L81" s="52"/>
    </row>
    <row r="82" spans="11:12" s="5" customFormat="1" x14ac:dyDescent="0.25">
      <c r="K82" s="51"/>
      <c r="L82" s="52"/>
    </row>
    <row r="83" spans="11:12" s="5" customFormat="1" x14ac:dyDescent="0.25">
      <c r="K83" s="51"/>
      <c r="L83" s="52"/>
    </row>
    <row r="84" spans="11:12" s="5" customFormat="1" x14ac:dyDescent="0.25">
      <c r="K84" s="51"/>
      <c r="L84" s="52"/>
    </row>
    <row r="85" spans="11:12" s="5" customFormat="1" x14ac:dyDescent="0.25">
      <c r="K85" s="51"/>
      <c r="L85" s="52"/>
    </row>
    <row r="86" spans="11:12" s="5" customFormat="1" x14ac:dyDescent="0.25">
      <c r="K86" s="51"/>
      <c r="L86" s="52"/>
    </row>
    <row r="87" spans="11:12" s="5" customFormat="1" x14ac:dyDescent="0.25">
      <c r="K87" s="51"/>
      <c r="L87" s="52"/>
    </row>
    <row r="88" spans="11:12" s="5" customFormat="1" x14ac:dyDescent="0.25">
      <c r="K88" s="51"/>
      <c r="L88" s="52"/>
    </row>
    <row r="89" spans="11:12" s="5" customFormat="1" x14ac:dyDescent="0.25">
      <c r="K89" s="51"/>
      <c r="L89" s="52"/>
    </row>
    <row r="90" spans="11:12" s="5" customFormat="1" x14ac:dyDescent="0.25">
      <c r="K90" s="51"/>
      <c r="L90" s="52"/>
    </row>
    <row r="91" spans="11:12" s="5" customFormat="1" x14ac:dyDescent="0.25">
      <c r="K91" s="51"/>
      <c r="L91" s="52"/>
    </row>
    <row r="92" spans="11:12" s="5" customFormat="1" x14ac:dyDescent="0.25">
      <c r="K92" s="51"/>
      <c r="L92" s="52"/>
    </row>
    <row r="93" spans="11:12" s="5" customFormat="1" x14ac:dyDescent="0.25">
      <c r="K93" s="51"/>
      <c r="L93" s="52"/>
    </row>
    <row r="94" spans="11:12" s="5" customFormat="1" x14ac:dyDescent="0.25">
      <c r="K94" s="51"/>
      <c r="L94" s="52"/>
    </row>
    <row r="95" spans="11:12" s="5" customFormat="1" x14ac:dyDescent="0.25">
      <c r="K95" s="51"/>
      <c r="L95" s="52"/>
    </row>
    <row r="96" spans="11:12" s="5" customFormat="1" x14ac:dyDescent="0.25">
      <c r="K96" s="51"/>
      <c r="L96" s="52"/>
    </row>
    <row r="97" spans="11:12" s="5" customFormat="1" x14ac:dyDescent="0.25">
      <c r="K97" s="51"/>
      <c r="L97" s="52"/>
    </row>
    <row r="98" spans="11:12" s="5" customFormat="1" x14ac:dyDescent="0.25">
      <c r="K98" s="51"/>
      <c r="L98" s="52"/>
    </row>
    <row r="99" spans="11:12" s="5" customFormat="1" x14ac:dyDescent="0.25">
      <c r="K99" s="51"/>
      <c r="L99" s="52"/>
    </row>
    <row r="100" spans="11:12" s="5" customFormat="1" x14ac:dyDescent="0.25">
      <c r="K100" s="51"/>
      <c r="L100" s="52"/>
    </row>
    <row r="101" spans="11:12" s="5" customFormat="1" x14ac:dyDescent="0.25">
      <c r="K101" s="51"/>
      <c r="L101" s="52"/>
    </row>
    <row r="102" spans="11:12" s="5" customFormat="1" x14ac:dyDescent="0.25">
      <c r="K102" s="51"/>
      <c r="L102" s="52"/>
    </row>
    <row r="103" spans="11:12" s="5" customFormat="1" x14ac:dyDescent="0.25">
      <c r="K103" s="51"/>
      <c r="L103" s="52"/>
    </row>
    <row r="104" spans="11:12" s="5" customFormat="1" x14ac:dyDescent="0.25">
      <c r="K104" s="51"/>
      <c r="L104" s="52"/>
    </row>
    <row r="105" spans="11:12" s="5" customFormat="1" x14ac:dyDescent="0.25">
      <c r="K105" s="51"/>
      <c r="L105" s="52"/>
    </row>
    <row r="106" spans="11:12" s="5" customFormat="1" x14ac:dyDescent="0.25">
      <c r="K106" s="51"/>
      <c r="L106" s="52"/>
    </row>
    <row r="107" spans="11:12" s="5" customFormat="1" x14ac:dyDescent="0.25">
      <c r="K107" s="51"/>
      <c r="L107" s="52"/>
    </row>
    <row r="108" spans="11:12" s="5" customFormat="1" x14ac:dyDescent="0.25">
      <c r="K108" s="51"/>
      <c r="L108" s="52"/>
    </row>
    <row r="109" spans="11:12" s="5" customFormat="1" x14ac:dyDescent="0.25">
      <c r="K109" s="51"/>
      <c r="L109" s="52"/>
    </row>
    <row r="110" spans="11:12" s="5" customFormat="1" x14ac:dyDescent="0.25">
      <c r="K110" s="51"/>
      <c r="L110" s="52"/>
    </row>
    <row r="111" spans="11:12" s="5" customFormat="1" x14ac:dyDescent="0.25">
      <c r="K111" s="51"/>
      <c r="L111" s="52"/>
    </row>
    <row r="112" spans="11:12" s="5" customFormat="1" x14ac:dyDescent="0.25">
      <c r="K112" s="51"/>
      <c r="L112" s="52"/>
    </row>
  </sheetData>
  <mergeCells count="1"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"/>
  <sheetViews>
    <sheetView workbookViewId="0">
      <selection activeCell="L6" sqref="L6"/>
    </sheetView>
  </sheetViews>
  <sheetFormatPr defaultRowHeight="15" x14ac:dyDescent="0.25"/>
  <cols>
    <col min="1" max="1" width="6.42578125" style="5" customWidth="1"/>
    <col min="2" max="2" width="26.42578125" style="5" customWidth="1"/>
    <col min="3" max="3" width="7.7109375" style="20" bestFit="1" customWidth="1"/>
    <col min="4" max="4" width="10.140625" style="20" bestFit="1" customWidth="1"/>
    <col min="5" max="5" width="8.28515625" style="68" bestFit="1" customWidth="1"/>
    <col min="6" max="6" width="6.5703125" style="34" bestFit="1" customWidth="1"/>
    <col min="7" max="7" width="5.7109375" style="43" bestFit="1" customWidth="1"/>
    <col min="8" max="8" width="6.5703125" style="43" bestFit="1" customWidth="1"/>
    <col min="9" max="9" width="9.7109375" style="34" customWidth="1"/>
    <col min="10" max="10" width="6.5703125" style="34" bestFit="1" customWidth="1"/>
    <col min="11" max="11" width="6.5703125" style="34" customWidth="1"/>
    <col min="12" max="12" width="13.140625" style="8" bestFit="1" customWidth="1"/>
    <col min="13" max="16384" width="9.140625" style="5"/>
  </cols>
  <sheetData>
    <row r="1" spans="1:13" x14ac:dyDescent="0.25">
      <c r="A1" s="126" t="s">
        <v>171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  <c r="L1" s="133"/>
    </row>
    <row r="2" spans="1:13" s="23" customFormat="1" ht="90" x14ac:dyDescent="0.25">
      <c r="A2" s="6" t="s">
        <v>5</v>
      </c>
      <c r="B2" s="15" t="s">
        <v>6</v>
      </c>
      <c r="C2" s="6" t="s">
        <v>25</v>
      </c>
      <c r="D2" s="6" t="s">
        <v>33</v>
      </c>
      <c r="E2" s="53" t="s">
        <v>213</v>
      </c>
      <c r="F2" s="33" t="s">
        <v>49</v>
      </c>
      <c r="G2" s="53" t="s">
        <v>162</v>
      </c>
      <c r="H2" s="33" t="s">
        <v>49</v>
      </c>
      <c r="I2" s="53"/>
      <c r="J2" s="33" t="s">
        <v>49</v>
      </c>
      <c r="K2" s="53" t="s">
        <v>50</v>
      </c>
      <c r="L2" s="16" t="s">
        <v>72</v>
      </c>
    </row>
    <row r="3" spans="1:13" x14ac:dyDescent="0.25">
      <c r="A3" s="10" t="s">
        <v>7</v>
      </c>
      <c r="B3" s="29" t="s">
        <v>169</v>
      </c>
      <c r="C3" s="8" t="s">
        <v>26</v>
      </c>
      <c r="D3" s="60" t="s">
        <v>192</v>
      </c>
      <c r="E3" s="28" t="s">
        <v>17</v>
      </c>
      <c r="F3" s="9" t="s">
        <v>9</v>
      </c>
      <c r="G3" s="28" t="s">
        <v>23</v>
      </c>
      <c r="H3" s="9" t="s">
        <v>10</v>
      </c>
      <c r="I3" s="9"/>
      <c r="J3" s="9"/>
      <c r="K3" s="9" t="s">
        <v>12</v>
      </c>
      <c r="L3" s="9" t="s">
        <v>12</v>
      </c>
    </row>
    <row r="4" spans="1:13" x14ac:dyDescent="0.25">
      <c r="A4" s="10">
        <v>2</v>
      </c>
      <c r="B4" s="30" t="s">
        <v>170</v>
      </c>
      <c r="C4" s="13" t="s">
        <v>26</v>
      </c>
      <c r="D4" s="35" t="s">
        <v>43</v>
      </c>
      <c r="E4" s="28" t="s">
        <v>15</v>
      </c>
      <c r="F4" s="9" t="s">
        <v>7</v>
      </c>
      <c r="G4" s="28" t="s">
        <v>16</v>
      </c>
      <c r="H4" s="9" t="s">
        <v>7</v>
      </c>
      <c r="I4" s="9"/>
      <c r="J4" s="9"/>
      <c r="K4" s="9" t="s">
        <v>8</v>
      </c>
      <c r="L4" s="9" t="s">
        <v>8</v>
      </c>
    </row>
    <row r="5" spans="1:13" x14ac:dyDescent="0.25">
      <c r="A5" s="7">
        <v>3</v>
      </c>
      <c r="B5" s="7" t="s">
        <v>227</v>
      </c>
      <c r="C5" s="11"/>
      <c r="D5" s="11"/>
      <c r="E5" s="28" t="s">
        <v>18</v>
      </c>
      <c r="F5" s="9" t="s">
        <v>8</v>
      </c>
      <c r="G5" s="14"/>
      <c r="H5" s="14"/>
      <c r="I5" s="9"/>
      <c r="J5" s="9"/>
      <c r="K5" s="9" t="s">
        <v>8</v>
      </c>
      <c r="L5" s="8">
        <v>2</v>
      </c>
      <c r="M5" s="52"/>
    </row>
    <row r="6" spans="1:13" x14ac:dyDescent="0.25">
      <c r="L6" s="51"/>
      <c r="M6" s="52"/>
    </row>
    <row r="7" spans="1:13" x14ac:dyDescent="0.25">
      <c r="L7" s="51"/>
      <c r="M7" s="52"/>
    </row>
    <row r="8" spans="1:13" x14ac:dyDescent="0.25">
      <c r="L8" s="51"/>
      <c r="M8" s="52"/>
    </row>
    <row r="9" spans="1:13" x14ac:dyDescent="0.25">
      <c r="L9" s="51"/>
      <c r="M9" s="52"/>
    </row>
    <row r="10" spans="1:13" x14ac:dyDescent="0.25">
      <c r="L10" s="51"/>
      <c r="M10" s="52"/>
    </row>
    <row r="11" spans="1:13" x14ac:dyDescent="0.25">
      <c r="L11" s="51"/>
      <c r="M11" s="52"/>
    </row>
    <row r="12" spans="1:13" x14ac:dyDescent="0.25">
      <c r="L12" s="51"/>
      <c r="M12" s="52"/>
    </row>
    <row r="13" spans="1:13" x14ac:dyDescent="0.25">
      <c r="L13" s="51"/>
      <c r="M13" s="52"/>
    </row>
    <row r="14" spans="1:13" x14ac:dyDescent="0.25">
      <c r="L14" s="51"/>
      <c r="M14" s="52"/>
    </row>
    <row r="15" spans="1:13" x14ac:dyDescent="0.25">
      <c r="L15" s="51"/>
      <c r="M15" s="52"/>
    </row>
    <row r="16" spans="1:13" x14ac:dyDescent="0.25">
      <c r="L16" s="51"/>
      <c r="M16" s="52"/>
    </row>
    <row r="17" spans="12:13" x14ac:dyDescent="0.25">
      <c r="L17" s="51"/>
      <c r="M17" s="52"/>
    </row>
    <row r="18" spans="12:13" x14ac:dyDescent="0.25">
      <c r="L18" s="51"/>
      <c r="M18" s="52"/>
    </row>
    <row r="19" spans="12:13" x14ac:dyDescent="0.25">
      <c r="L19" s="51"/>
      <c r="M19" s="52"/>
    </row>
    <row r="20" spans="12:13" x14ac:dyDescent="0.25">
      <c r="L20" s="51"/>
      <c r="M20" s="52"/>
    </row>
    <row r="21" spans="12:13" x14ac:dyDescent="0.25">
      <c r="L21" s="51"/>
      <c r="M21" s="52"/>
    </row>
    <row r="22" spans="12:13" x14ac:dyDescent="0.25">
      <c r="L22" s="51"/>
      <c r="M22" s="52"/>
    </row>
    <row r="23" spans="12:13" x14ac:dyDescent="0.25">
      <c r="L23" s="51"/>
      <c r="M23" s="52"/>
    </row>
    <row r="24" spans="12:13" x14ac:dyDescent="0.25">
      <c r="L24" s="51"/>
      <c r="M24" s="52"/>
    </row>
    <row r="25" spans="12:13" x14ac:dyDescent="0.25">
      <c r="L25" s="51"/>
      <c r="M25" s="52"/>
    </row>
    <row r="26" spans="12:13" x14ac:dyDescent="0.25">
      <c r="L26" s="51"/>
      <c r="M26" s="52"/>
    </row>
    <row r="27" spans="12:13" x14ac:dyDescent="0.25">
      <c r="L27" s="51"/>
      <c r="M27" s="52"/>
    </row>
    <row r="28" spans="12:13" x14ac:dyDescent="0.25">
      <c r="L28" s="51"/>
      <c r="M28" s="52"/>
    </row>
    <row r="29" spans="12:13" x14ac:dyDescent="0.25">
      <c r="L29" s="51"/>
      <c r="M29" s="52"/>
    </row>
    <row r="30" spans="12:13" x14ac:dyDescent="0.25">
      <c r="L30" s="51"/>
      <c r="M30" s="52"/>
    </row>
    <row r="31" spans="12:13" x14ac:dyDescent="0.25">
      <c r="L31" s="51"/>
      <c r="M31" s="52"/>
    </row>
    <row r="32" spans="12:13" x14ac:dyDescent="0.25">
      <c r="L32" s="51"/>
      <c r="M32" s="52"/>
    </row>
    <row r="33" spans="12:13" x14ac:dyDescent="0.25">
      <c r="L33" s="51"/>
      <c r="M33" s="52"/>
    </row>
    <row r="34" spans="12:13" x14ac:dyDescent="0.25">
      <c r="L34" s="51"/>
      <c r="M34" s="52"/>
    </row>
    <row r="35" spans="12:13" x14ac:dyDescent="0.25">
      <c r="L35" s="51"/>
      <c r="M35" s="52"/>
    </row>
    <row r="36" spans="12:13" x14ac:dyDescent="0.25">
      <c r="L36" s="51"/>
      <c r="M36" s="52"/>
    </row>
    <row r="37" spans="12:13" x14ac:dyDescent="0.25">
      <c r="L37" s="51"/>
      <c r="M37" s="52"/>
    </row>
    <row r="38" spans="12:13" x14ac:dyDescent="0.25">
      <c r="L38" s="51"/>
      <c r="M38" s="52"/>
    </row>
    <row r="39" spans="12:13" x14ac:dyDescent="0.25">
      <c r="L39" s="51"/>
      <c r="M39" s="52"/>
    </row>
    <row r="40" spans="12:13" x14ac:dyDescent="0.25">
      <c r="L40" s="51"/>
      <c r="M40" s="52"/>
    </row>
    <row r="41" spans="12:13" x14ac:dyDescent="0.25">
      <c r="L41" s="51"/>
      <c r="M41" s="52"/>
    </row>
    <row r="42" spans="12:13" x14ac:dyDescent="0.25">
      <c r="L42" s="51"/>
      <c r="M42" s="52"/>
    </row>
    <row r="43" spans="12:13" x14ac:dyDescent="0.25">
      <c r="L43" s="51"/>
      <c r="M43" s="52"/>
    </row>
    <row r="44" spans="12:13" x14ac:dyDescent="0.25">
      <c r="L44" s="51"/>
      <c r="M44" s="52"/>
    </row>
    <row r="45" spans="12:13" x14ac:dyDescent="0.25">
      <c r="L45" s="51"/>
      <c r="M45" s="52"/>
    </row>
    <row r="46" spans="12:13" x14ac:dyDescent="0.25">
      <c r="L46" s="51"/>
      <c r="M46" s="52"/>
    </row>
    <row r="47" spans="12:13" x14ac:dyDescent="0.25">
      <c r="L47" s="51"/>
      <c r="M47" s="52"/>
    </row>
    <row r="48" spans="12:13" x14ac:dyDescent="0.25">
      <c r="L48" s="51"/>
      <c r="M48" s="52"/>
    </row>
    <row r="49" spans="12:13" x14ac:dyDescent="0.25">
      <c r="L49" s="51"/>
      <c r="M49" s="52"/>
    </row>
    <row r="50" spans="12:13" x14ac:dyDescent="0.25">
      <c r="L50" s="51"/>
      <c r="M50" s="52"/>
    </row>
    <row r="51" spans="12:13" x14ac:dyDescent="0.25">
      <c r="L51" s="51"/>
      <c r="M51" s="52"/>
    </row>
    <row r="52" spans="12:13" x14ac:dyDescent="0.25">
      <c r="L52" s="51"/>
      <c r="M52" s="52"/>
    </row>
    <row r="53" spans="12:13" x14ac:dyDescent="0.25">
      <c r="L53" s="51"/>
      <c r="M53" s="52"/>
    </row>
    <row r="54" spans="12:13" x14ac:dyDescent="0.25">
      <c r="L54" s="51"/>
      <c r="M54" s="52"/>
    </row>
    <row r="55" spans="12:13" x14ac:dyDescent="0.25">
      <c r="L55" s="51"/>
      <c r="M55" s="52"/>
    </row>
    <row r="56" spans="12:13" x14ac:dyDescent="0.25">
      <c r="L56" s="51"/>
      <c r="M56" s="52"/>
    </row>
    <row r="57" spans="12:13" x14ac:dyDescent="0.25">
      <c r="L57" s="51"/>
      <c r="M57" s="52"/>
    </row>
    <row r="58" spans="12:13" x14ac:dyDescent="0.25">
      <c r="L58" s="51"/>
      <c r="M58" s="52"/>
    </row>
    <row r="59" spans="12:13" x14ac:dyDescent="0.25">
      <c r="L59" s="51"/>
      <c r="M59" s="52"/>
    </row>
    <row r="60" spans="12:13" x14ac:dyDescent="0.25">
      <c r="L60" s="51"/>
      <c r="M60" s="52"/>
    </row>
    <row r="61" spans="12:13" x14ac:dyDescent="0.25">
      <c r="L61" s="51"/>
      <c r="M61" s="52"/>
    </row>
    <row r="62" spans="12:13" x14ac:dyDescent="0.25">
      <c r="L62" s="51"/>
      <c r="M62" s="52"/>
    </row>
    <row r="63" spans="12:13" x14ac:dyDescent="0.25">
      <c r="L63" s="51"/>
      <c r="M63" s="52"/>
    </row>
    <row r="64" spans="12:13" x14ac:dyDescent="0.25">
      <c r="L64" s="51"/>
      <c r="M64" s="52"/>
    </row>
    <row r="65" spans="12:13" x14ac:dyDescent="0.25">
      <c r="L65" s="51"/>
      <c r="M65" s="52"/>
    </row>
    <row r="66" spans="12:13" x14ac:dyDescent="0.25">
      <c r="L66" s="51"/>
      <c r="M66" s="52"/>
    </row>
    <row r="67" spans="12:13" x14ac:dyDescent="0.25">
      <c r="L67" s="51"/>
      <c r="M67" s="52"/>
    </row>
    <row r="68" spans="12:13" x14ac:dyDescent="0.25">
      <c r="L68" s="51"/>
      <c r="M68" s="52"/>
    </row>
    <row r="69" spans="12:13" x14ac:dyDescent="0.25">
      <c r="L69" s="51"/>
      <c r="M69" s="52"/>
    </row>
    <row r="70" spans="12:13" x14ac:dyDescent="0.25">
      <c r="L70" s="51"/>
      <c r="M70" s="52"/>
    </row>
    <row r="71" spans="12:13" x14ac:dyDescent="0.25">
      <c r="L71" s="51"/>
      <c r="M71" s="52"/>
    </row>
    <row r="72" spans="12:13" x14ac:dyDescent="0.25">
      <c r="L72" s="51"/>
      <c r="M72" s="52"/>
    </row>
    <row r="73" spans="12:13" x14ac:dyDescent="0.25">
      <c r="L73" s="51"/>
      <c r="M73" s="52"/>
    </row>
    <row r="74" spans="12:13" x14ac:dyDescent="0.25">
      <c r="L74" s="51"/>
      <c r="M74" s="52"/>
    </row>
    <row r="75" spans="12:13" x14ac:dyDescent="0.25">
      <c r="L75" s="51"/>
      <c r="M75" s="52"/>
    </row>
    <row r="76" spans="12:13" x14ac:dyDescent="0.25">
      <c r="L76" s="51"/>
      <c r="M76" s="52"/>
    </row>
    <row r="77" spans="12:13" x14ac:dyDescent="0.25">
      <c r="L77" s="51"/>
      <c r="M77" s="52"/>
    </row>
    <row r="78" spans="12:13" x14ac:dyDescent="0.25">
      <c r="L78" s="51"/>
      <c r="M78" s="52"/>
    </row>
    <row r="79" spans="12:13" x14ac:dyDescent="0.25">
      <c r="L79" s="51"/>
      <c r="M79" s="52"/>
    </row>
    <row r="80" spans="12:13" x14ac:dyDescent="0.25">
      <c r="L80" s="51"/>
      <c r="M80" s="52"/>
    </row>
    <row r="81" spans="12:13" x14ac:dyDescent="0.25">
      <c r="L81" s="51"/>
      <c r="M81" s="52"/>
    </row>
    <row r="82" spans="12:13" x14ac:dyDescent="0.25">
      <c r="L82" s="51"/>
      <c r="M82" s="52"/>
    </row>
    <row r="83" spans="12:13" x14ac:dyDescent="0.25">
      <c r="L83" s="51"/>
      <c r="M83" s="52"/>
    </row>
    <row r="84" spans="12:13" x14ac:dyDescent="0.25">
      <c r="L84" s="51"/>
      <c r="M84" s="52"/>
    </row>
    <row r="85" spans="12:13" x14ac:dyDescent="0.25">
      <c r="L85" s="51"/>
      <c r="M85" s="52"/>
    </row>
    <row r="86" spans="12:13" x14ac:dyDescent="0.25">
      <c r="L86" s="51"/>
      <c r="M86" s="52"/>
    </row>
    <row r="87" spans="12:13" x14ac:dyDescent="0.25">
      <c r="L87" s="51"/>
      <c r="M87" s="52"/>
    </row>
    <row r="88" spans="12:13" x14ac:dyDescent="0.25">
      <c r="L88" s="51"/>
      <c r="M88" s="52"/>
    </row>
    <row r="89" spans="12:13" x14ac:dyDescent="0.25">
      <c r="L89" s="51"/>
      <c r="M89" s="52"/>
    </row>
    <row r="90" spans="12:13" x14ac:dyDescent="0.25">
      <c r="L90" s="51"/>
      <c r="M90" s="52"/>
    </row>
    <row r="91" spans="12:13" x14ac:dyDescent="0.25">
      <c r="L91" s="51"/>
      <c r="M91" s="52"/>
    </row>
    <row r="92" spans="12:13" x14ac:dyDescent="0.25">
      <c r="L92" s="51"/>
      <c r="M92" s="52"/>
    </row>
    <row r="93" spans="12:13" x14ac:dyDescent="0.25">
      <c r="L93" s="51"/>
      <c r="M93" s="52"/>
    </row>
    <row r="94" spans="12:13" x14ac:dyDescent="0.25">
      <c r="L94" s="51"/>
      <c r="M94" s="52"/>
    </row>
    <row r="95" spans="12:13" x14ac:dyDescent="0.25">
      <c r="L95" s="51"/>
      <c r="M95" s="52"/>
    </row>
    <row r="96" spans="12:13" x14ac:dyDescent="0.25">
      <c r="L96" s="51"/>
      <c r="M96" s="52"/>
    </row>
    <row r="97" spans="12:13" x14ac:dyDescent="0.25">
      <c r="L97" s="51"/>
      <c r="M97" s="52"/>
    </row>
    <row r="98" spans="12:13" x14ac:dyDescent="0.25">
      <c r="L98" s="51"/>
      <c r="M98" s="52"/>
    </row>
    <row r="99" spans="12:13" x14ac:dyDescent="0.25">
      <c r="L99" s="51"/>
      <c r="M99" s="52"/>
    </row>
    <row r="100" spans="12:13" x14ac:dyDescent="0.25">
      <c r="L100" s="51"/>
      <c r="M100" s="52"/>
    </row>
    <row r="101" spans="12:13" x14ac:dyDescent="0.25">
      <c r="L101" s="51"/>
      <c r="M101" s="52"/>
    </row>
    <row r="102" spans="12:13" x14ac:dyDescent="0.25">
      <c r="L102" s="51"/>
      <c r="M102" s="52"/>
    </row>
    <row r="103" spans="12:13" x14ac:dyDescent="0.25">
      <c r="L103" s="51"/>
      <c r="M103" s="52"/>
    </row>
    <row r="104" spans="12:13" x14ac:dyDescent="0.25">
      <c r="L104" s="51"/>
      <c r="M104" s="52"/>
    </row>
    <row r="105" spans="12:13" x14ac:dyDescent="0.25">
      <c r="L105" s="51"/>
      <c r="M105" s="52"/>
    </row>
    <row r="106" spans="12:13" x14ac:dyDescent="0.25">
      <c r="L106" s="51"/>
      <c r="M106" s="52"/>
    </row>
    <row r="107" spans="12:13" x14ac:dyDescent="0.25">
      <c r="L107" s="51"/>
      <c r="M107" s="52"/>
    </row>
    <row r="108" spans="12:13" x14ac:dyDescent="0.25">
      <c r="L108" s="51"/>
      <c r="M108" s="52"/>
    </row>
    <row r="109" spans="12:13" x14ac:dyDescent="0.25">
      <c r="L109" s="51"/>
      <c r="M109" s="52"/>
    </row>
    <row r="110" spans="12:13" x14ac:dyDescent="0.25">
      <c r="L110" s="51"/>
      <c r="M110" s="52"/>
    </row>
    <row r="111" spans="12:13" x14ac:dyDescent="0.25">
      <c r="L111" s="51"/>
      <c r="M111" s="52"/>
    </row>
    <row r="112" spans="12:13" x14ac:dyDescent="0.25">
      <c r="L112" s="51"/>
      <c r="M112" s="52"/>
    </row>
    <row r="113" spans="12:13" x14ac:dyDescent="0.25">
      <c r="L113" s="51"/>
      <c r="M113" s="52"/>
    </row>
  </sheetData>
  <mergeCells count="1">
    <mergeCell ref="A1:L1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workbookViewId="0">
      <selection activeCell="B6" sqref="B6"/>
    </sheetView>
  </sheetViews>
  <sheetFormatPr defaultRowHeight="15" x14ac:dyDescent="0.25"/>
  <cols>
    <col min="1" max="1" width="6.42578125" style="5" customWidth="1"/>
    <col min="2" max="2" width="26.42578125" style="5" customWidth="1"/>
    <col min="3" max="3" width="7.7109375" style="20" bestFit="1" customWidth="1"/>
    <col min="4" max="4" width="10.140625" style="20" bestFit="1" customWidth="1"/>
    <col min="5" max="5" width="8.28515625" style="68" bestFit="1" customWidth="1"/>
    <col min="6" max="6" width="6.5703125" style="34" bestFit="1" customWidth="1"/>
    <col min="7" max="7" width="5.7109375" style="43" bestFit="1" customWidth="1"/>
    <col min="8" max="8" width="6.5703125" style="43" bestFit="1" customWidth="1"/>
    <col min="9" max="9" width="9.7109375" style="34" customWidth="1"/>
    <col min="10" max="10" width="6.5703125" style="34" bestFit="1" customWidth="1"/>
    <col min="11" max="11" width="6.5703125" style="34" customWidth="1"/>
    <col min="12" max="12" width="13.140625" style="8" bestFit="1" customWidth="1"/>
    <col min="13" max="16384" width="9.140625" style="5"/>
  </cols>
  <sheetData>
    <row r="1" spans="1:13" x14ac:dyDescent="0.25">
      <c r="A1" s="126" t="s">
        <v>172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  <c r="L1" s="133"/>
    </row>
    <row r="2" spans="1:13" s="23" customFormat="1" ht="90" x14ac:dyDescent="0.25">
      <c r="A2" s="6" t="s">
        <v>5</v>
      </c>
      <c r="B2" s="15" t="s">
        <v>6</v>
      </c>
      <c r="C2" s="6" t="s">
        <v>25</v>
      </c>
      <c r="D2" s="6" t="s">
        <v>33</v>
      </c>
      <c r="E2" s="53" t="s">
        <v>228</v>
      </c>
      <c r="F2" s="53" t="s">
        <v>49</v>
      </c>
      <c r="G2" s="53" t="s">
        <v>162</v>
      </c>
      <c r="H2" s="33" t="s">
        <v>49</v>
      </c>
      <c r="I2" s="53"/>
      <c r="J2" s="33" t="s">
        <v>49</v>
      </c>
      <c r="K2" s="53" t="s">
        <v>50</v>
      </c>
      <c r="L2" s="16" t="s">
        <v>72</v>
      </c>
    </row>
    <row r="3" spans="1:13" x14ac:dyDescent="0.25">
      <c r="A3" s="10" t="s">
        <v>7</v>
      </c>
      <c r="B3" s="29" t="s">
        <v>166</v>
      </c>
      <c r="C3" s="8" t="s">
        <v>27</v>
      </c>
      <c r="D3" s="35"/>
      <c r="E3" s="28" t="s">
        <v>24</v>
      </c>
      <c r="F3" s="9" t="s">
        <v>9</v>
      </c>
      <c r="G3" s="28" t="s">
        <v>23</v>
      </c>
      <c r="H3" s="9" t="s">
        <v>10</v>
      </c>
      <c r="I3" s="9"/>
      <c r="J3" s="9"/>
      <c r="K3" s="9" t="s">
        <v>12</v>
      </c>
      <c r="L3" s="9" t="s">
        <v>12</v>
      </c>
    </row>
    <row r="4" spans="1:13" x14ac:dyDescent="0.25">
      <c r="A4" s="10">
        <v>2</v>
      </c>
      <c r="B4" s="30" t="s">
        <v>168</v>
      </c>
      <c r="C4" s="13" t="s">
        <v>26</v>
      </c>
      <c r="D4" s="35" t="s">
        <v>43</v>
      </c>
      <c r="E4" s="28" t="s">
        <v>23</v>
      </c>
      <c r="F4" s="9" t="s">
        <v>10</v>
      </c>
      <c r="G4" s="28" t="s">
        <v>110</v>
      </c>
      <c r="H4" s="9" t="s">
        <v>8</v>
      </c>
      <c r="I4" s="9"/>
      <c r="J4" s="9"/>
      <c r="K4" s="9" t="s">
        <v>11</v>
      </c>
      <c r="L4" s="9" t="s">
        <v>11</v>
      </c>
    </row>
    <row r="5" spans="1:13" x14ac:dyDescent="0.25">
      <c r="A5" s="10">
        <v>3</v>
      </c>
      <c r="B5" s="7" t="s">
        <v>167</v>
      </c>
      <c r="C5" s="8" t="s">
        <v>27</v>
      </c>
      <c r="D5" s="9" t="s">
        <v>42</v>
      </c>
      <c r="E5" s="28" t="s">
        <v>4</v>
      </c>
      <c r="F5" s="9" t="s">
        <v>86</v>
      </c>
      <c r="G5" s="28" t="s">
        <v>24</v>
      </c>
      <c r="H5" s="9" t="s">
        <v>9</v>
      </c>
      <c r="I5" s="9"/>
      <c r="J5" s="9"/>
      <c r="K5" s="9" t="s">
        <v>9</v>
      </c>
      <c r="L5" s="9" t="s">
        <v>9</v>
      </c>
    </row>
    <row r="6" spans="1:13" x14ac:dyDescent="0.25">
      <c r="A6" s="10">
        <v>4</v>
      </c>
      <c r="B6" s="7" t="s">
        <v>164</v>
      </c>
      <c r="C6" s="11"/>
      <c r="D6" s="11"/>
      <c r="E6" s="28" t="s">
        <v>110</v>
      </c>
      <c r="F6" s="9" t="s">
        <v>8</v>
      </c>
      <c r="G6" s="28" t="s">
        <v>4</v>
      </c>
      <c r="H6" s="9" t="s">
        <v>86</v>
      </c>
      <c r="I6" s="9"/>
      <c r="J6" s="9"/>
      <c r="K6" s="9" t="s">
        <v>8</v>
      </c>
      <c r="L6" s="8">
        <v>2</v>
      </c>
      <c r="M6" s="52"/>
    </row>
    <row r="7" spans="1:13" x14ac:dyDescent="0.25">
      <c r="A7" s="10">
        <v>5</v>
      </c>
      <c r="B7" s="7" t="s">
        <v>165</v>
      </c>
      <c r="C7" s="11"/>
      <c r="D7" s="11"/>
      <c r="E7" s="28" t="s">
        <v>110</v>
      </c>
      <c r="F7" s="9" t="s">
        <v>8</v>
      </c>
      <c r="G7" s="28" t="s">
        <v>4</v>
      </c>
      <c r="H7" s="9" t="s">
        <v>86</v>
      </c>
      <c r="I7" s="9"/>
      <c r="J7" s="9"/>
      <c r="K7" s="9" t="s">
        <v>8</v>
      </c>
      <c r="L7" s="8">
        <v>2</v>
      </c>
      <c r="M7" s="52"/>
    </row>
    <row r="8" spans="1:13" x14ac:dyDescent="0.25">
      <c r="L8" s="51"/>
      <c r="M8" s="52"/>
    </row>
    <row r="9" spans="1:13" x14ac:dyDescent="0.25">
      <c r="L9" s="51"/>
      <c r="M9" s="52"/>
    </row>
    <row r="10" spans="1:13" x14ac:dyDescent="0.25">
      <c r="L10" s="51"/>
      <c r="M10" s="52"/>
    </row>
    <row r="11" spans="1:13" x14ac:dyDescent="0.25">
      <c r="L11" s="51"/>
      <c r="M11" s="52"/>
    </row>
    <row r="12" spans="1:13" x14ac:dyDescent="0.25">
      <c r="L12" s="51"/>
      <c r="M12" s="52"/>
    </row>
    <row r="13" spans="1:13" x14ac:dyDescent="0.25">
      <c r="L13" s="51"/>
      <c r="M13" s="52"/>
    </row>
    <row r="14" spans="1:13" x14ac:dyDescent="0.25">
      <c r="L14" s="51"/>
      <c r="M14" s="52"/>
    </row>
    <row r="15" spans="1:13" x14ac:dyDescent="0.25">
      <c r="L15" s="51"/>
      <c r="M15" s="52"/>
    </row>
    <row r="16" spans="1:13" x14ac:dyDescent="0.25">
      <c r="L16" s="51"/>
      <c r="M16" s="52"/>
    </row>
    <row r="17" spans="12:13" x14ac:dyDescent="0.25">
      <c r="L17" s="51"/>
      <c r="M17" s="52"/>
    </row>
    <row r="18" spans="12:13" x14ac:dyDescent="0.25">
      <c r="L18" s="51"/>
      <c r="M18" s="52"/>
    </row>
    <row r="19" spans="12:13" x14ac:dyDescent="0.25">
      <c r="L19" s="51"/>
      <c r="M19" s="52"/>
    </row>
    <row r="20" spans="12:13" x14ac:dyDescent="0.25">
      <c r="L20" s="51"/>
      <c r="M20" s="52"/>
    </row>
    <row r="21" spans="12:13" x14ac:dyDescent="0.25">
      <c r="L21" s="51"/>
      <c r="M21" s="52"/>
    </row>
    <row r="22" spans="12:13" x14ac:dyDescent="0.25">
      <c r="L22" s="51"/>
      <c r="M22" s="52"/>
    </row>
    <row r="23" spans="12:13" x14ac:dyDescent="0.25">
      <c r="L23" s="51"/>
      <c r="M23" s="52"/>
    </row>
    <row r="24" spans="12:13" x14ac:dyDescent="0.25">
      <c r="L24" s="51"/>
      <c r="M24" s="52"/>
    </row>
    <row r="25" spans="12:13" x14ac:dyDescent="0.25">
      <c r="L25" s="51"/>
      <c r="M25" s="52"/>
    </row>
    <row r="26" spans="12:13" x14ac:dyDescent="0.25">
      <c r="L26" s="51"/>
      <c r="M26" s="52"/>
    </row>
    <row r="27" spans="12:13" x14ac:dyDescent="0.25">
      <c r="L27" s="51"/>
      <c r="M27" s="52"/>
    </row>
    <row r="28" spans="12:13" x14ac:dyDescent="0.25">
      <c r="L28" s="51"/>
      <c r="M28" s="52"/>
    </row>
    <row r="29" spans="12:13" x14ac:dyDescent="0.25">
      <c r="L29" s="51"/>
      <c r="M29" s="52"/>
    </row>
    <row r="30" spans="12:13" x14ac:dyDescent="0.25">
      <c r="L30" s="51"/>
      <c r="M30" s="52"/>
    </row>
    <row r="31" spans="12:13" x14ac:dyDescent="0.25">
      <c r="L31" s="51"/>
      <c r="M31" s="52"/>
    </row>
    <row r="32" spans="12:13" x14ac:dyDescent="0.25">
      <c r="L32" s="51"/>
      <c r="M32" s="52"/>
    </row>
    <row r="33" spans="12:13" x14ac:dyDescent="0.25">
      <c r="L33" s="51"/>
      <c r="M33" s="52"/>
    </row>
    <row r="34" spans="12:13" x14ac:dyDescent="0.25">
      <c r="L34" s="51"/>
      <c r="M34" s="52"/>
    </row>
    <row r="35" spans="12:13" x14ac:dyDescent="0.25">
      <c r="L35" s="51"/>
      <c r="M35" s="52"/>
    </row>
    <row r="36" spans="12:13" x14ac:dyDescent="0.25">
      <c r="L36" s="51"/>
      <c r="M36" s="52"/>
    </row>
    <row r="37" spans="12:13" x14ac:dyDescent="0.25">
      <c r="L37" s="51"/>
      <c r="M37" s="52"/>
    </row>
    <row r="38" spans="12:13" x14ac:dyDescent="0.25">
      <c r="L38" s="51"/>
      <c r="M38" s="52"/>
    </row>
    <row r="39" spans="12:13" x14ac:dyDescent="0.25">
      <c r="L39" s="51"/>
      <c r="M39" s="52"/>
    </row>
    <row r="40" spans="12:13" x14ac:dyDescent="0.25">
      <c r="L40" s="51"/>
      <c r="M40" s="52"/>
    </row>
    <row r="41" spans="12:13" x14ac:dyDescent="0.25">
      <c r="L41" s="51"/>
      <c r="M41" s="52"/>
    </row>
    <row r="42" spans="12:13" x14ac:dyDescent="0.25">
      <c r="L42" s="51"/>
      <c r="M42" s="52"/>
    </row>
    <row r="43" spans="12:13" x14ac:dyDescent="0.25">
      <c r="L43" s="51"/>
      <c r="M43" s="52"/>
    </row>
    <row r="44" spans="12:13" x14ac:dyDescent="0.25">
      <c r="L44" s="51"/>
      <c r="M44" s="52"/>
    </row>
    <row r="45" spans="12:13" x14ac:dyDescent="0.25">
      <c r="L45" s="51"/>
      <c r="M45" s="52"/>
    </row>
    <row r="46" spans="12:13" x14ac:dyDescent="0.25">
      <c r="L46" s="51"/>
      <c r="M46" s="52"/>
    </row>
    <row r="47" spans="12:13" x14ac:dyDescent="0.25">
      <c r="L47" s="51"/>
      <c r="M47" s="52"/>
    </row>
    <row r="48" spans="12:13" x14ac:dyDescent="0.25">
      <c r="L48" s="51"/>
      <c r="M48" s="52"/>
    </row>
    <row r="49" spans="12:13" x14ac:dyDescent="0.25">
      <c r="L49" s="51"/>
      <c r="M49" s="52"/>
    </row>
    <row r="50" spans="12:13" x14ac:dyDescent="0.25">
      <c r="L50" s="51"/>
      <c r="M50" s="52"/>
    </row>
    <row r="51" spans="12:13" x14ac:dyDescent="0.25">
      <c r="L51" s="51"/>
      <c r="M51" s="52"/>
    </row>
    <row r="52" spans="12:13" x14ac:dyDescent="0.25">
      <c r="L52" s="51"/>
      <c r="M52" s="52"/>
    </row>
    <row r="53" spans="12:13" x14ac:dyDescent="0.25">
      <c r="L53" s="51"/>
      <c r="M53" s="52"/>
    </row>
    <row r="54" spans="12:13" x14ac:dyDescent="0.25">
      <c r="L54" s="51"/>
      <c r="M54" s="52"/>
    </row>
    <row r="55" spans="12:13" x14ac:dyDescent="0.25">
      <c r="L55" s="51"/>
      <c r="M55" s="52"/>
    </row>
    <row r="56" spans="12:13" x14ac:dyDescent="0.25">
      <c r="L56" s="51"/>
      <c r="M56" s="52"/>
    </row>
    <row r="57" spans="12:13" x14ac:dyDescent="0.25">
      <c r="L57" s="51"/>
      <c r="M57" s="52"/>
    </row>
    <row r="58" spans="12:13" x14ac:dyDescent="0.25">
      <c r="L58" s="51"/>
      <c r="M58" s="52"/>
    </row>
    <row r="59" spans="12:13" x14ac:dyDescent="0.25">
      <c r="L59" s="51"/>
      <c r="M59" s="52"/>
    </row>
    <row r="60" spans="12:13" x14ac:dyDescent="0.25">
      <c r="L60" s="51"/>
      <c r="M60" s="52"/>
    </row>
    <row r="61" spans="12:13" x14ac:dyDescent="0.25">
      <c r="L61" s="51"/>
      <c r="M61" s="52"/>
    </row>
    <row r="62" spans="12:13" x14ac:dyDescent="0.25">
      <c r="L62" s="51"/>
      <c r="M62" s="52"/>
    </row>
    <row r="63" spans="12:13" x14ac:dyDescent="0.25">
      <c r="L63" s="51"/>
      <c r="M63" s="52"/>
    </row>
    <row r="64" spans="12:13" x14ac:dyDescent="0.25">
      <c r="L64" s="51"/>
      <c r="M64" s="52"/>
    </row>
    <row r="65" spans="12:13" x14ac:dyDescent="0.25">
      <c r="L65" s="51"/>
      <c r="M65" s="52"/>
    </row>
    <row r="66" spans="12:13" x14ac:dyDescent="0.25">
      <c r="L66" s="51"/>
      <c r="M66" s="52"/>
    </row>
    <row r="67" spans="12:13" x14ac:dyDescent="0.25">
      <c r="L67" s="51"/>
      <c r="M67" s="52"/>
    </row>
    <row r="68" spans="12:13" x14ac:dyDescent="0.25">
      <c r="L68" s="51"/>
      <c r="M68" s="52"/>
    </row>
    <row r="69" spans="12:13" x14ac:dyDescent="0.25">
      <c r="L69" s="51"/>
      <c r="M69" s="52"/>
    </row>
    <row r="70" spans="12:13" x14ac:dyDescent="0.25">
      <c r="L70" s="51"/>
      <c r="M70" s="52"/>
    </row>
    <row r="71" spans="12:13" x14ac:dyDescent="0.25">
      <c r="L71" s="51"/>
      <c r="M71" s="52"/>
    </row>
    <row r="72" spans="12:13" x14ac:dyDescent="0.25">
      <c r="L72" s="51"/>
      <c r="M72" s="52"/>
    </row>
    <row r="73" spans="12:13" x14ac:dyDescent="0.25">
      <c r="L73" s="51"/>
      <c r="M73" s="52"/>
    </row>
    <row r="74" spans="12:13" x14ac:dyDescent="0.25">
      <c r="L74" s="51"/>
      <c r="M74" s="52"/>
    </row>
    <row r="75" spans="12:13" x14ac:dyDescent="0.25">
      <c r="L75" s="51"/>
      <c r="M75" s="52"/>
    </row>
    <row r="76" spans="12:13" x14ac:dyDescent="0.25">
      <c r="L76" s="51"/>
      <c r="M76" s="52"/>
    </row>
    <row r="77" spans="12:13" x14ac:dyDescent="0.25">
      <c r="L77" s="51"/>
      <c r="M77" s="52"/>
    </row>
    <row r="78" spans="12:13" x14ac:dyDescent="0.25">
      <c r="L78" s="51"/>
      <c r="M78" s="52"/>
    </row>
    <row r="79" spans="12:13" x14ac:dyDescent="0.25">
      <c r="L79" s="51"/>
      <c r="M79" s="52"/>
    </row>
    <row r="80" spans="12:13" x14ac:dyDescent="0.25">
      <c r="L80" s="51"/>
      <c r="M80" s="52"/>
    </row>
    <row r="81" spans="12:13" x14ac:dyDescent="0.25">
      <c r="L81" s="51"/>
      <c r="M81" s="52"/>
    </row>
    <row r="82" spans="12:13" x14ac:dyDescent="0.25">
      <c r="L82" s="51"/>
      <c r="M82" s="52"/>
    </row>
    <row r="83" spans="12:13" x14ac:dyDescent="0.25">
      <c r="L83" s="51"/>
      <c r="M83" s="52"/>
    </row>
    <row r="84" spans="12:13" x14ac:dyDescent="0.25">
      <c r="L84" s="51"/>
      <c r="M84" s="52"/>
    </row>
    <row r="85" spans="12:13" x14ac:dyDescent="0.25">
      <c r="L85" s="51"/>
      <c r="M85" s="52"/>
    </row>
    <row r="86" spans="12:13" x14ac:dyDescent="0.25">
      <c r="L86" s="51"/>
      <c r="M86" s="52"/>
    </row>
    <row r="87" spans="12:13" x14ac:dyDescent="0.25">
      <c r="L87" s="51"/>
      <c r="M87" s="52"/>
    </row>
    <row r="88" spans="12:13" x14ac:dyDescent="0.25">
      <c r="L88" s="51"/>
      <c r="M88" s="52"/>
    </row>
    <row r="89" spans="12:13" x14ac:dyDescent="0.25">
      <c r="L89" s="51"/>
      <c r="M89" s="52"/>
    </row>
    <row r="90" spans="12:13" x14ac:dyDescent="0.25">
      <c r="L90" s="51"/>
      <c r="M90" s="52"/>
    </row>
    <row r="91" spans="12:13" x14ac:dyDescent="0.25">
      <c r="L91" s="51"/>
      <c r="M91" s="52"/>
    </row>
    <row r="92" spans="12:13" x14ac:dyDescent="0.25">
      <c r="L92" s="51"/>
      <c r="M92" s="52"/>
    </row>
    <row r="93" spans="12:13" x14ac:dyDescent="0.25">
      <c r="L93" s="51"/>
      <c r="M93" s="52"/>
    </row>
    <row r="94" spans="12:13" x14ac:dyDescent="0.25">
      <c r="L94" s="51"/>
      <c r="M94" s="52"/>
    </row>
    <row r="95" spans="12:13" x14ac:dyDescent="0.25">
      <c r="L95" s="51"/>
      <c r="M95" s="52"/>
    </row>
    <row r="96" spans="12:13" x14ac:dyDescent="0.25">
      <c r="L96" s="51"/>
      <c r="M96" s="52"/>
    </row>
    <row r="97" spans="12:13" x14ac:dyDescent="0.25">
      <c r="L97" s="51"/>
      <c r="M97" s="52"/>
    </row>
    <row r="98" spans="12:13" x14ac:dyDescent="0.25">
      <c r="L98" s="51"/>
      <c r="M98" s="52"/>
    </row>
    <row r="99" spans="12:13" x14ac:dyDescent="0.25">
      <c r="L99" s="51"/>
      <c r="M99" s="52"/>
    </row>
    <row r="100" spans="12:13" x14ac:dyDescent="0.25">
      <c r="L100" s="51"/>
      <c r="M100" s="52"/>
    </row>
    <row r="101" spans="12:13" x14ac:dyDescent="0.25">
      <c r="L101" s="51"/>
      <c r="M101" s="52"/>
    </row>
    <row r="102" spans="12:13" x14ac:dyDescent="0.25">
      <c r="L102" s="51"/>
      <c r="M102" s="52"/>
    </row>
    <row r="103" spans="12:13" x14ac:dyDescent="0.25">
      <c r="L103" s="51"/>
      <c r="M103" s="52"/>
    </row>
    <row r="104" spans="12:13" x14ac:dyDescent="0.25">
      <c r="L104" s="51"/>
      <c r="M104" s="52"/>
    </row>
    <row r="105" spans="12:13" x14ac:dyDescent="0.25">
      <c r="L105" s="51"/>
      <c r="M105" s="52"/>
    </row>
    <row r="106" spans="12:13" x14ac:dyDescent="0.25">
      <c r="L106" s="51"/>
      <c r="M106" s="52"/>
    </row>
    <row r="107" spans="12:13" x14ac:dyDescent="0.25">
      <c r="L107" s="51"/>
      <c r="M107" s="52"/>
    </row>
    <row r="108" spans="12:13" x14ac:dyDescent="0.25">
      <c r="L108" s="51"/>
      <c r="M108" s="52"/>
    </row>
    <row r="109" spans="12:13" x14ac:dyDescent="0.25">
      <c r="L109" s="51"/>
      <c r="M109" s="52"/>
    </row>
    <row r="110" spans="12:13" x14ac:dyDescent="0.25">
      <c r="L110" s="51"/>
      <c r="M110" s="52"/>
    </row>
    <row r="111" spans="12:13" x14ac:dyDescent="0.25">
      <c r="L111" s="51"/>
      <c r="M111" s="52"/>
    </row>
    <row r="112" spans="12:13" x14ac:dyDescent="0.25">
      <c r="L112" s="51"/>
      <c r="M112" s="52"/>
    </row>
    <row r="113" spans="12:13" x14ac:dyDescent="0.25">
      <c r="L113" s="51"/>
      <c r="M113" s="52"/>
    </row>
    <row r="114" spans="12:13" x14ac:dyDescent="0.25">
      <c r="L114" s="51"/>
      <c r="M114" s="52"/>
    </row>
  </sheetData>
  <mergeCells count="1">
    <mergeCell ref="A1:L1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0"/>
  <sheetViews>
    <sheetView workbookViewId="0">
      <selection activeCell="G19" sqref="G19"/>
    </sheetView>
  </sheetViews>
  <sheetFormatPr defaultRowHeight="15" x14ac:dyDescent="0.25"/>
  <cols>
    <col min="1" max="1" width="6.42578125" style="5" customWidth="1"/>
    <col min="2" max="2" width="19.5703125" style="5" customWidth="1"/>
    <col min="3" max="3" width="7.7109375" style="20" bestFit="1" customWidth="1"/>
    <col min="4" max="4" width="10.140625" style="20" bestFit="1" customWidth="1"/>
    <col min="5" max="8" width="10.140625" style="20" customWidth="1"/>
    <col min="9" max="9" width="8.28515625" style="68" bestFit="1" customWidth="1"/>
    <col min="10" max="10" width="6.5703125" style="34" bestFit="1" customWidth="1"/>
    <col min="11" max="11" width="5.7109375" style="43" bestFit="1" customWidth="1"/>
    <col min="12" max="12" width="6.5703125" style="43" bestFit="1" customWidth="1"/>
    <col min="13" max="13" width="6.5703125" style="34" customWidth="1"/>
    <col min="14" max="14" width="13.140625" style="8" bestFit="1" customWidth="1"/>
    <col min="15" max="16384" width="9.140625" style="5"/>
  </cols>
  <sheetData>
    <row r="1" spans="1:15" x14ac:dyDescent="0.25">
      <c r="A1" s="126" t="s">
        <v>94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7"/>
      <c r="N1" s="133"/>
    </row>
    <row r="2" spans="1:15" s="23" customFormat="1" ht="45" x14ac:dyDescent="0.25">
      <c r="A2" s="6" t="s">
        <v>5</v>
      </c>
      <c r="B2" s="15" t="s">
        <v>6</v>
      </c>
      <c r="C2" s="6" t="s">
        <v>25</v>
      </c>
      <c r="D2" s="6" t="s">
        <v>33</v>
      </c>
      <c r="E2" s="16" t="s">
        <v>229</v>
      </c>
      <c r="F2" s="6" t="s">
        <v>49</v>
      </c>
      <c r="G2" s="53" t="s">
        <v>225</v>
      </c>
      <c r="H2" s="6" t="s">
        <v>226</v>
      </c>
      <c r="I2" s="53" t="s">
        <v>109</v>
      </c>
      <c r="J2" s="33" t="s">
        <v>49</v>
      </c>
      <c r="K2" s="33" t="s">
        <v>90</v>
      </c>
      <c r="L2" s="33" t="s">
        <v>49</v>
      </c>
      <c r="M2" s="53" t="s">
        <v>50</v>
      </c>
      <c r="N2" s="16" t="s">
        <v>72</v>
      </c>
    </row>
    <row r="3" spans="1:15" x14ac:dyDescent="0.25">
      <c r="A3" s="10">
        <v>1</v>
      </c>
      <c r="B3" s="29" t="s">
        <v>3</v>
      </c>
      <c r="C3" s="8" t="s">
        <v>27</v>
      </c>
      <c r="D3" s="35" t="s">
        <v>44</v>
      </c>
      <c r="E3" s="28" t="s">
        <v>249</v>
      </c>
      <c r="F3" s="72">
        <v>11</v>
      </c>
      <c r="G3" s="14" t="s">
        <v>4</v>
      </c>
      <c r="H3" s="24">
        <v>0</v>
      </c>
      <c r="I3" s="28" t="s">
        <v>96</v>
      </c>
      <c r="J3" s="72">
        <v>7</v>
      </c>
      <c r="K3" s="9" t="s">
        <v>54</v>
      </c>
      <c r="L3" s="72">
        <v>6</v>
      </c>
      <c r="M3" s="72">
        <f t="shared" ref="M3:M24" si="0">F3+L3+J3+H3</f>
        <v>24</v>
      </c>
      <c r="N3" s="9">
        <f t="shared" ref="N3:N24" si="1">M3-MIN(F3,H3,J3,L28)</f>
        <v>24</v>
      </c>
    </row>
    <row r="4" spans="1:15" x14ac:dyDescent="0.25">
      <c r="A4" s="10">
        <v>2</v>
      </c>
      <c r="B4" s="7" t="s">
        <v>129</v>
      </c>
      <c r="C4" s="11" t="s">
        <v>27</v>
      </c>
      <c r="D4" s="60" t="s">
        <v>45</v>
      </c>
      <c r="E4" s="28" t="s">
        <v>250</v>
      </c>
      <c r="F4" s="72">
        <v>9</v>
      </c>
      <c r="G4" s="14" t="s">
        <v>4</v>
      </c>
      <c r="H4" s="24">
        <v>0</v>
      </c>
      <c r="I4" s="28" t="s">
        <v>97</v>
      </c>
      <c r="J4" s="72">
        <v>6</v>
      </c>
      <c r="K4" s="14" t="s">
        <v>4</v>
      </c>
      <c r="L4" s="24">
        <v>0</v>
      </c>
      <c r="M4" s="72">
        <f t="shared" si="0"/>
        <v>15</v>
      </c>
      <c r="N4" s="9">
        <f t="shared" si="1"/>
        <v>15</v>
      </c>
    </row>
    <row r="5" spans="1:15" x14ac:dyDescent="0.25">
      <c r="A5" s="10">
        <v>3</v>
      </c>
      <c r="B5" s="7" t="s">
        <v>247</v>
      </c>
      <c r="C5" s="11" t="s">
        <v>27</v>
      </c>
      <c r="D5" s="11"/>
      <c r="E5" s="28" t="s">
        <v>248</v>
      </c>
      <c r="F5" s="72">
        <v>12</v>
      </c>
      <c r="G5" s="14" t="s">
        <v>4</v>
      </c>
      <c r="H5" s="24">
        <v>0</v>
      </c>
      <c r="I5" s="14" t="s">
        <v>4</v>
      </c>
      <c r="J5" s="24">
        <v>0</v>
      </c>
      <c r="K5" s="14" t="s">
        <v>4</v>
      </c>
      <c r="L5" s="24">
        <v>0</v>
      </c>
      <c r="M5" s="72">
        <f t="shared" si="0"/>
        <v>12</v>
      </c>
      <c r="N5" s="9">
        <f t="shared" si="1"/>
        <v>12</v>
      </c>
    </row>
    <row r="6" spans="1:15" x14ac:dyDescent="0.25">
      <c r="A6" s="10">
        <v>4</v>
      </c>
      <c r="B6" s="7" t="s">
        <v>251</v>
      </c>
      <c r="C6" s="11" t="s">
        <v>27</v>
      </c>
      <c r="D6" s="11"/>
      <c r="E6" s="28" t="s">
        <v>252</v>
      </c>
      <c r="F6" s="72">
        <v>10</v>
      </c>
      <c r="G6" s="14" t="s">
        <v>4</v>
      </c>
      <c r="H6" s="24">
        <v>0</v>
      </c>
      <c r="I6" s="14" t="s">
        <v>4</v>
      </c>
      <c r="J6" s="24">
        <v>0</v>
      </c>
      <c r="K6" s="14" t="s">
        <v>4</v>
      </c>
      <c r="L6" s="24">
        <v>0</v>
      </c>
      <c r="M6" s="72">
        <f t="shared" si="0"/>
        <v>10</v>
      </c>
      <c r="N6" s="9">
        <f t="shared" si="1"/>
        <v>10</v>
      </c>
    </row>
    <row r="7" spans="1:15" x14ac:dyDescent="0.25">
      <c r="A7" s="10">
        <v>5</v>
      </c>
      <c r="B7" s="7" t="s">
        <v>253</v>
      </c>
      <c r="C7" s="11" t="s">
        <v>27</v>
      </c>
      <c r="D7" s="11"/>
      <c r="E7" s="28" t="s">
        <v>260</v>
      </c>
      <c r="F7" s="72">
        <v>8</v>
      </c>
      <c r="G7" s="14" t="s">
        <v>4</v>
      </c>
      <c r="H7" s="24">
        <v>0</v>
      </c>
      <c r="I7" s="14" t="s">
        <v>4</v>
      </c>
      <c r="J7" s="24">
        <v>0</v>
      </c>
      <c r="K7" s="14" t="s">
        <v>4</v>
      </c>
      <c r="L7" s="24">
        <v>0</v>
      </c>
      <c r="M7" s="72">
        <f t="shared" si="0"/>
        <v>8</v>
      </c>
      <c r="N7" s="9">
        <f t="shared" si="1"/>
        <v>8</v>
      </c>
      <c r="O7" s="52"/>
    </row>
    <row r="8" spans="1:15" x14ac:dyDescent="0.25">
      <c r="A8" s="10">
        <v>6</v>
      </c>
      <c r="B8" s="7" t="s">
        <v>254</v>
      </c>
      <c r="C8" s="11" t="s">
        <v>27</v>
      </c>
      <c r="D8" s="11"/>
      <c r="E8" s="28" t="s">
        <v>261</v>
      </c>
      <c r="F8" s="72">
        <v>7</v>
      </c>
      <c r="G8" s="14" t="s">
        <v>4</v>
      </c>
      <c r="H8" s="24">
        <v>0</v>
      </c>
      <c r="I8" s="14" t="s">
        <v>4</v>
      </c>
      <c r="J8" s="24">
        <v>0</v>
      </c>
      <c r="K8" s="14" t="s">
        <v>4</v>
      </c>
      <c r="L8" s="24">
        <v>0</v>
      </c>
      <c r="M8" s="72">
        <f t="shared" si="0"/>
        <v>7</v>
      </c>
      <c r="N8" s="9">
        <f t="shared" si="1"/>
        <v>7</v>
      </c>
      <c r="O8" s="52"/>
    </row>
    <row r="9" spans="1:15" x14ac:dyDescent="0.25">
      <c r="A9" s="10">
        <v>7</v>
      </c>
      <c r="B9" s="7" t="s">
        <v>255</v>
      </c>
      <c r="C9" s="11" t="s">
        <v>27</v>
      </c>
      <c r="D9" s="11"/>
      <c r="E9" s="28" t="s">
        <v>262</v>
      </c>
      <c r="F9" s="72">
        <v>6</v>
      </c>
      <c r="G9" s="14" t="s">
        <v>4</v>
      </c>
      <c r="H9" s="24">
        <v>0</v>
      </c>
      <c r="I9" s="14" t="s">
        <v>4</v>
      </c>
      <c r="J9" s="24">
        <v>0</v>
      </c>
      <c r="K9" s="14" t="s">
        <v>4</v>
      </c>
      <c r="L9" s="24">
        <v>0</v>
      </c>
      <c r="M9" s="72">
        <f t="shared" si="0"/>
        <v>6</v>
      </c>
      <c r="N9" s="9">
        <f t="shared" si="1"/>
        <v>6</v>
      </c>
      <c r="O9" s="52"/>
    </row>
    <row r="10" spans="1:15" x14ac:dyDescent="0.25">
      <c r="A10" s="10">
        <v>8</v>
      </c>
      <c r="B10" s="7" t="s">
        <v>85</v>
      </c>
      <c r="C10" s="11" t="s">
        <v>27</v>
      </c>
      <c r="D10" s="11"/>
      <c r="E10" s="28" t="s">
        <v>263</v>
      </c>
      <c r="F10" s="72">
        <v>5</v>
      </c>
      <c r="G10" s="14" t="s">
        <v>4</v>
      </c>
      <c r="H10" s="24">
        <v>0</v>
      </c>
      <c r="I10" s="14" t="s">
        <v>4</v>
      </c>
      <c r="J10" s="24">
        <v>0</v>
      </c>
      <c r="K10" s="14" t="s">
        <v>4</v>
      </c>
      <c r="L10" s="24">
        <v>0</v>
      </c>
      <c r="M10" s="72">
        <f t="shared" si="0"/>
        <v>5</v>
      </c>
      <c r="N10" s="9">
        <f t="shared" si="1"/>
        <v>5</v>
      </c>
      <c r="O10" s="52"/>
    </row>
    <row r="11" spans="1:15" x14ac:dyDescent="0.25">
      <c r="A11" s="10">
        <v>9</v>
      </c>
      <c r="B11" s="69" t="s">
        <v>130</v>
      </c>
      <c r="C11" s="11" t="s">
        <v>27</v>
      </c>
      <c r="D11" s="60" t="s">
        <v>132</v>
      </c>
      <c r="E11" s="14" t="s">
        <v>4</v>
      </c>
      <c r="F11" s="24">
        <v>0</v>
      </c>
      <c r="G11" s="14" t="s">
        <v>4</v>
      </c>
      <c r="H11" s="24">
        <v>0</v>
      </c>
      <c r="I11" s="28" t="s">
        <v>98</v>
      </c>
      <c r="J11" s="72">
        <v>4</v>
      </c>
      <c r="K11" s="14" t="s">
        <v>4</v>
      </c>
      <c r="L11" s="24">
        <v>0</v>
      </c>
      <c r="M11" s="72">
        <f t="shared" si="0"/>
        <v>4</v>
      </c>
      <c r="N11" s="9">
        <f t="shared" si="1"/>
        <v>4</v>
      </c>
      <c r="O11" s="52"/>
    </row>
    <row r="12" spans="1:15" x14ac:dyDescent="0.25">
      <c r="A12" s="10">
        <v>10</v>
      </c>
      <c r="B12" s="7" t="s">
        <v>202</v>
      </c>
      <c r="C12" s="11" t="s">
        <v>27</v>
      </c>
      <c r="D12" s="11"/>
      <c r="E12" s="14" t="s">
        <v>4</v>
      </c>
      <c r="F12" s="24">
        <v>0</v>
      </c>
      <c r="G12" s="28" t="s">
        <v>23</v>
      </c>
      <c r="H12" s="72">
        <v>4</v>
      </c>
      <c r="I12" s="14" t="s">
        <v>4</v>
      </c>
      <c r="J12" s="24">
        <v>0</v>
      </c>
      <c r="K12" s="14" t="s">
        <v>4</v>
      </c>
      <c r="L12" s="24">
        <v>0</v>
      </c>
      <c r="M12" s="72">
        <f t="shared" si="0"/>
        <v>4</v>
      </c>
      <c r="N12" s="9">
        <f t="shared" si="1"/>
        <v>4</v>
      </c>
      <c r="O12" s="52"/>
    </row>
    <row r="13" spans="1:15" x14ac:dyDescent="0.25">
      <c r="A13" s="10">
        <v>11</v>
      </c>
      <c r="B13" s="7" t="s">
        <v>256</v>
      </c>
      <c r="C13" s="11" t="s">
        <v>27</v>
      </c>
      <c r="D13" s="11"/>
      <c r="E13" s="28" t="s">
        <v>264</v>
      </c>
      <c r="F13" s="72">
        <v>4</v>
      </c>
      <c r="G13" s="14" t="s">
        <v>4</v>
      </c>
      <c r="H13" s="24">
        <v>0</v>
      </c>
      <c r="I13" s="14" t="s">
        <v>4</v>
      </c>
      <c r="J13" s="24">
        <v>0</v>
      </c>
      <c r="K13" s="14" t="s">
        <v>4</v>
      </c>
      <c r="L13" s="24">
        <v>0</v>
      </c>
      <c r="M13" s="72">
        <f t="shared" si="0"/>
        <v>4</v>
      </c>
      <c r="N13" s="9">
        <f t="shared" si="1"/>
        <v>4</v>
      </c>
      <c r="O13" s="52"/>
    </row>
    <row r="14" spans="1:15" x14ac:dyDescent="0.25">
      <c r="A14" s="10">
        <v>12</v>
      </c>
      <c r="B14" s="7" t="s">
        <v>51</v>
      </c>
      <c r="C14" s="11" t="s">
        <v>27</v>
      </c>
      <c r="D14" s="60" t="s">
        <v>52</v>
      </c>
      <c r="E14" s="14" t="s">
        <v>4</v>
      </c>
      <c r="F14" s="24">
        <v>0</v>
      </c>
      <c r="G14" s="14" t="s">
        <v>4</v>
      </c>
      <c r="H14" s="24">
        <v>0</v>
      </c>
      <c r="I14" s="28" t="s">
        <v>99</v>
      </c>
      <c r="J14" s="72">
        <v>3</v>
      </c>
      <c r="K14" s="14" t="s">
        <v>4</v>
      </c>
      <c r="L14" s="24">
        <v>0</v>
      </c>
      <c r="M14" s="72">
        <f t="shared" si="0"/>
        <v>3</v>
      </c>
      <c r="N14" s="9">
        <f t="shared" si="1"/>
        <v>3</v>
      </c>
      <c r="O14" s="52"/>
    </row>
    <row r="15" spans="1:15" x14ac:dyDescent="0.25">
      <c r="A15" s="10">
        <v>13</v>
      </c>
      <c r="B15" s="7" t="s">
        <v>222</v>
      </c>
      <c r="C15" s="11" t="s">
        <v>27</v>
      </c>
      <c r="D15" s="11"/>
      <c r="E15" s="14" t="s">
        <v>4</v>
      </c>
      <c r="F15" s="24">
        <v>0</v>
      </c>
      <c r="G15" s="28" t="s">
        <v>24</v>
      </c>
      <c r="H15" s="72">
        <v>3</v>
      </c>
      <c r="I15" s="14" t="s">
        <v>4</v>
      </c>
      <c r="J15" s="24">
        <v>0</v>
      </c>
      <c r="K15" s="14" t="s">
        <v>4</v>
      </c>
      <c r="L15" s="24">
        <v>0</v>
      </c>
      <c r="M15" s="72">
        <f t="shared" si="0"/>
        <v>3</v>
      </c>
      <c r="N15" s="9">
        <f t="shared" si="1"/>
        <v>3</v>
      </c>
      <c r="O15" s="52"/>
    </row>
    <row r="16" spans="1:15" x14ac:dyDescent="0.25">
      <c r="A16" s="10">
        <v>14</v>
      </c>
      <c r="B16" s="7" t="s">
        <v>257</v>
      </c>
      <c r="C16" s="11" t="s">
        <v>27</v>
      </c>
      <c r="D16" s="11"/>
      <c r="E16" s="28" t="s">
        <v>265</v>
      </c>
      <c r="F16" s="72">
        <v>3</v>
      </c>
      <c r="G16" s="14" t="s">
        <v>4</v>
      </c>
      <c r="H16" s="24">
        <v>0</v>
      </c>
      <c r="I16" s="14" t="s">
        <v>4</v>
      </c>
      <c r="J16" s="24">
        <v>0</v>
      </c>
      <c r="K16" s="14" t="s">
        <v>4</v>
      </c>
      <c r="L16" s="24">
        <v>0</v>
      </c>
      <c r="M16" s="72">
        <f t="shared" si="0"/>
        <v>3</v>
      </c>
      <c r="N16" s="9">
        <f t="shared" si="1"/>
        <v>3</v>
      </c>
      <c r="O16" s="52"/>
    </row>
    <row r="17" spans="1:15" x14ac:dyDescent="0.25">
      <c r="A17" s="10">
        <v>15</v>
      </c>
      <c r="B17" s="7" t="s">
        <v>31</v>
      </c>
      <c r="C17" s="8" t="s">
        <v>26</v>
      </c>
      <c r="D17" s="22" t="s">
        <v>48</v>
      </c>
      <c r="E17" s="14" t="s">
        <v>4</v>
      </c>
      <c r="F17" s="24">
        <v>0</v>
      </c>
      <c r="G17" s="14" t="s">
        <v>4</v>
      </c>
      <c r="H17" s="24">
        <v>0</v>
      </c>
      <c r="I17" s="14" t="s">
        <v>4</v>
      </c>
      <c r="J17" s="24">
        <v>0</v>
      </c>
      <c r="K17" s="14" t="s">
        <v>56</v>
      </c>
      <c r="L17" s="24">
        <v>2</v>
      </c>
      <c r="M17" s="72">
        <f t="shared" si="0"/>
        <v>2</v>
      </c>
      <c r="N17" s="9">
        <f t="shared" si="1"/>
        <v>2</v>
      </c>
      <c r="O17" s="52"/>
    </row>
    <row r="18" spans="1:15" x14ac:dyDescent="0.25">
      <c r="A18" s="10">
        <v>16</v>
      </c>
      <c r="B18" s="7" t="s">
        <v>32</v>
      </c>
      <c r="C18" s="11" t="s">
        <v>26</v>
      </c>
      <c r="D18" s="60" t="s">
        <v>46</v>
      </c>
      <c r="E18" s="14" t="s">
        <v>4</v>
      </c>
      <c r="F18" s="24">
        <v>0</v>
      </c>
      <c r="G18" s="14" t="s">
        <v>4</v>
      </c>
      <c r="H18" s="24">
        <v>0</v>
      </c>
      <c r="I18" s="28" t="s">
        <v>100</v>
      </c>
      <c r="J18" s="72">
        <v>2</v>
      </c>
      <c r="K18" s="14" t="s">
        <v>4</v>
      </c>
      <c r="L18" s="24">
        <v>0</v>
      </c>
      <c r="M18" s="72">
        <f t="shared" si="0"/>
        <v>2</v>
      </c>
      <c r="N18" s="9">
        <f t="shared" si="1"/>
        <v>2</v>
      </c>
      <c r="O18" s="52"/>
    </row>
    <row r="19" spans="1:15" x14ac:dyDescent="0.25">
      <c r="A19" s="10">
        <v>17</v>
      </c>
      <c r="B19" s="7" t="s">
        <v>223</v>
      </c>
      <c r="C19" s="11" t="s">
        <v>27</v>
      </c>
      <c r="D19" s="11"/>
      <c r="E19" s="14" t="s">
        <v>4</v>
      </c>
      <c r="F19" s="24">
        <v>0</v>
      </c>
      <c r="G19" s="28" t="s">
        <v>110</v>
      </c>
      <c r="H19" s="72">
        <v>2</v>
      </c>
      <c r="I19" s="14" t="s">
        <v>4</v>
      </c>
      <c r="J19" s="24">
        <v>0</v>
      </c>
      <c r="K19" s="14" t="s">
        <v>4</v>
      </c>
      <c r="L19" s="24">
        <v>0</v>
      </c>
      <c r="M19" s="72">
        <f t="shared" si="0"/>
        <v>2</v>
      </c>
      <c r="N19" s="9">
        <f t="shared" si="1"/>
        <v>2</v>
      </c>
      <c r="O19" s="52"/>
    </row>
    <row r="20" spans="1:15" x14ac:dyDescent="0.25">
      <c r="A20" s="10">
        <v>18</v>
      </c>
      <c r="B20" s="7" t="s">
        <v>258</v>
      </c>
      <c r="C20" s="11" t="s">
        <v>27</v>
      </c>
      <c r="D20" s="11"/>
      <c r="E20" s="28" t="s">
        <v>266</v>
      </c>
      <c r="F20" s="72">
        <v>2</v>
      </c>
      <c r="G20" s="14" t="s">
        <v>4</v>
      </c>
      <c r="H20" s="24">
        <v>0</v>
      </c>
      <c r="I20" s="14" t="s">
        <v>4</v>
      </c>
      <c r="J20" s="24">
        <v>0</v>
      </c>
      <c r="K20" s="14" t="s">
        <v>4</v>
      </c>
      <c r="L20" s="24">
        <v>0</v>
      </c>
      <c r="M20" s="72">
        <f t="shared" si="0"/>
        <v>2</v>
      </c>
      <c r="N20" s="9">
        <f t="shared" si="1"/>
        <v>2</v>
      </c>
      <c r="O20" s="52"/>
    </row>
    <row r="21" spans="1:15" x14ac:dyDescent="0.25">
      <c r="A21" s="10">
        <v>19</v>
      </c>
      <c r="B21" s="7" t="s">
        <v>95</v>
      </c>
      <c r="C21" s="11" t="s">
        <v>27</v>
      </c>
      <c r="D21" s="31" t="s">
        <v>108</v>
      </c>
      <c r="E21" s="14" t="s">
        <v>4</v>
      </c>
      <c r="F21" s="24">
        <v>0</v>
      </c>
      <c r="G21" s="14" t="s">
        <v>4</v>
      </c>
      <c r="H21" s="24">
        <v>0</v>
      </c>
      <c r="I21" s="14" t="s">
        <v>4</v>
      </c>
      <c r="J21" s="24">
        <v>0</v>
      </c>
      <c r="K21" s="14" t="s">
        <v>92</v>
      </c>
      <c r="L21" s="24">
        <v>1</v>
      </c>
      <c r="M21" s="72">
        <f t="shared" si="0"/>
        <v>1</v>
      </c>
      <c r="N21" s="9">
        <f t="shared" si="1"/>
        <v>1</v>
      </c>
      <c r="O21" s="52"/>
    </row>
    <row r="22" spans="1:15" x14ac:dyDescent="0.25">
      <c r="A22" s="10">
        <v>20</v>
      </c>
      <c r="B22" s="7" t="s">
        <v>131</v>
      </c>
      <c r="C22" s="11" t="s">
        <v>26</v>
      </c>
      <c r="D22" s="67" t="s">
        <v>133</v>
      </c>
      <c r="E22" s="14" t="s">
        <v>4</v>
      </c>
      <c r="F22" s="24">
        <v>0</v>
      </c>
      <c r="G22" s="14" t="s">
        <v>4</v>
      </c>
      <c r="H22" s="24">
        <v>0</v>
      </c>
      <c r="I22" s="28" t="s">
        <v>101</v>
      </c>
      <c r="J22" s="72">
        <v>1</v>
      </c>
      <c r="K22" s="14" t="s">
        <v>4</v>
      </c>
      <c r="L22" s="24">
        <v>0</v>
      </c>
      <c r="M22" s="72">
        <f t="shared" si="0"/>
        <v>1</v>
      </c>
      <c r="N22" s="9">
        <f t="shared" si="1"/>
        <v>1</v>
      </c>
      <c r="O22" s="52"/>
    </row>
    <row r="23" spans="1:15" x14ac:dyDescent="0.25">
      <c r="A23" s="10">
        <v>21</v>
      </c>
      <c r="B23" s="7" t="s">
        <v>224</v>
      </c>
      <c r="C23" s="11" t="s">
        <v>26</v>
      </c>
      <c r="D23" s="11"/>
      <c r="E23" s="14" t="s">
        <v>4</v>
      </c>
      <c r="F23" s="24">
        <v>0</v>
      </c>
      <c r="G23" s="28" t="s">
        <v>16</v>
      </c>
      <c r="H23" s="72">
        <v>1</v>
      </c>
      <c r="I23" s="14" t="s">
        <v>4</v>
      </c>
      <c r="J23" s="24">
        <v>0</v>
      </c>
      <c r="K23" s="14" t="s">
        <v>4</v>
      </c>
      <c r="L23" s="24">
        <v>0</v>
      </c>
      <c r="M23" s="72">
        <f t="shared" si="0"/>
        <v>1</v>
      </c>
      <c r="N23" s="9">
        <f t="shared" si="1"/>
        <v>1</v>
      </c>
      <c r="O23" s="52"/>
    </row>
    <row r="24" spans="1:15" x14ac:dyDescent="0.25">
      <c r="A24" s="10">
        <v>22</v>
      </c>
      <c r="B24" s="7" t="s">
        <v>259</v>
      </c>
      <c r="C24" s="11" t="s">
        <v>27</v>
      </c>
      <c r="D24" s="11"/>
      <c r="E24" s="28" t="s">
        <v>267</v>
      </c>
      <c r="F24" s="72">
        <v>1</v>
      </c>
      <c r="G24" s="14" t="s">
        <v>4</v>
      </c>
      <c r="H24" s="24">
        <v>0</v>
      </c>
      <c r="I24" s="14" t="s">
        <v>4</v>
      </c>
      <c r="J24" s="24">
        <v>0</v>
      </c>
      <c r="K24" s="14" t="s">
        <v>4</v>
      </c>
      <c r="L24" s="24">
        <v>0</v>
      </c>
      <c r="M24" s="72">
        <f t="shared" si="0"/>
        <v>1</v>
      </c>
      <c r="N24" s="9">
        <f t="shared" si="1"/>
        <v>1</v>
      </c>
      <c r="O24" s="52"/>
    </row>
    <row r="25" spans="1:15" x14ac:dyDescent="0.25">
      <c r="N25" s="51"/>
      <c r="O25" s="52"/>
    </row>
    <row r="26" spans="1:15" x14ac:dyDescent="0.25">
      <c r="N26" s="51"/>
      <c r="O26" s="52"/>
    </row>
    <row r="27" spans="1:15" x14ac:dyDescent="0.25">
      <c r="N27" s="51"/>
      <c r="O27" s="52"/>
    </row>
    <row r="28" spans="1:15" x14ac:dyDescent="0.25">
      <c r="N28" s="51"/>
      <c r="O28" s="52"/>
    </row>
    <row r="29" spans="1:15" x14ac:dyDescent="0.25">
      <c r="N29" s="51"/>
      <c r="O29" s="52"/>
    </row>
    <row r="30" spans="1:15" x14ac:dyDescent="0.25">
      <c r="N30" s="51"/>
      <c r="O30" s="52"/>
    </row>
    <row r="31" spans="1:15" x14ac:dyDescent="0.25">
      <c r="N31" s="51"/>
      <c r="O31" s="52"/>
    </row>
    <row r="32" spans="1:15" x14ac:dyDescent="0.25">
      <c r="N32" s="51"/>
      <c r="O32" s="52"/>
    </row>
    <row r="33" spans="14:15" x14ac:dyDescent="0.25">
      <c r="N33" s="51"/>
      <c r="O33" s="52"/>
    </row>
    <row r="34" spans="14:15" x14ac:dyDescent="0.25">
      <c r="N34" s="51"/>
      <c r="O34" s="52"/>
    </row>
    <row r="35" spans="14:15" x14ac:dyDescent="0.25">
      <c r="N35" s="51"/>
      <c r="O35" s="52"/>
    </row>
    <row r="36" spans="14:15" x14ac:dyDescent="0.25">
      <c r="N36" s="51"/>
      <c r="O36" s="52"/>
    </row>
    <row r="37" spans="14:15" x14ac:dyDescent="0.25">
      <c r="N37" s="51"/>
      <c r="O37" s="52"/>
    </row>
    <row r="38" spans="14:15" x14ac:dyDescent="0.25">
      <c r="N38" s="51"/>
      <c r="O38" s="52"/>
    </row>
    <row r="39" spans="14:15" x14ac:dyDescent="0.25">
      <c r="N39" s="51"/>
      <c r="O39" s="52"/>
    </row>
    <row r="40" spans="14:15" x14ac:dyDescent="0.25">
      <c r="N40" s="51"/>
      <c r="O40" s="52"/>
    </row>
    <row r="41" spans="14:15" x14ac:dyDescent="0.25">
      <c r="N41" s="51"/>
      <c r="O41" s="52"/>
    </row>
    <row r="42" spans="14:15" x14ac:dyDescent="0.25">
      <c r="N42" s="51"/>
      <c r="O42" s="52"/>
    </row>
    <row r="43" spans="14:15" x14ac:dyDescent="0.25">
      <c r="N43" s="51"/>
      <c r="O43" s="52"/>
    </row>
    <row r="44" spans="14:15" x14ac:dyDescent="0.25">
      <c r="N44" s="51"/>
      <c r="O44" s="52"/>
    </row>
    <row r="45" spans="14:15" x14ac:dyDescent="0.25">
      <c r="N45" s="51"/>
      <c r="O45" s="52"/>
    </row>
    <row r="46" spans="14:15" x14ac:dyDescent="0.25">
      <c r="N46" s="51"/>
      <c r="O46" s="52"/>
    </row>
    <row r="47" spans="14:15" x14ac:dyDescent="0.25">
      <c r="N47" s="51"/>
      <c r="O47" s="52"/>
    </row>
    <row r="48" spans="14:15" x14ac:dyDescent="0.25">
      <c r="N48" s="51"/>
      <c r="O48" s="52"/>
    </row>
    <row r="49" spans="14:15" x14ac:dyDescent="0.25">
      <c r="N49" s="51"/>
      <c r="O49" s="52"/>
    </row>
    <row r="50" spans="14:15" x14ac:dyDescent="0.25">
      <c r="N50" s="51"/>
      <c r="O50" s="52"/>
    </row>
    <row r="51" spans="14:15" x14ac:dyDescent="0.25">
      <c r="N51" s="51"/>
      <c r="O51" s="52"/>
    </row>
    <row r="52" spans="14:15" x14ac:dyDescent="0.25">
      <c r="N52" s="51"/>
      <c r="O52" s="52"/>
    </row>
    <row r="53" spans="14:15" x14ac:dyDescent="0.25">
      <c r="N53" s="51"/>
      <c r="O53" s="52"/>
    </row>
    <row r="54" spans="14:15" x14ac:dyDescent="0.25">
      <c r="N54" s="51"/>
      <c r="O54" s="52"/>
    </row>
    <row r="55" spans="14:15" x14ac:dyDescent="0.25">
      <c r="N55" s="51"/>
      <c r="O55" s="52"/>
    </row>
    <row r="56" spans="14:15" x14ac:dyDescent="0.25">
      <c r="N56" s="51"/>
      <c r="O56" s="52"/>
    </row>
    <row r="57" spans="14:15" x14ac:dyDescent="0.25">
      <c r="N57" s="51"/>
      <c r="O57" s="52"/>
    </row>
    <row r="58" spans="14:15" x14ac:dyDescent="0.25">
      <c r="N58" s="51"/>
      <c r="O58" s="52"/>
    </row>
    <row r="59" spans="14:15" x14ac:dyDescent="0.25">
      <c r="N59" s="51"/>
      <c r="O59" s="52"/>
    </row>
    <row r="60" spans="14:15" x14ac:dyDescent="0.25">
      <c r="N60" s="51"/>
      <c r="O60" s="52"/>
    </row>
    <row r="61" spans="14:15" x14ac:dyDescent="0.25">
      <c r="N61" s="51"/>
      <c r="O61" s="52"/>
    </row>
    <row r="62" spans="14:15" x14ac:dyDescent="0.25">
      <c r="N62" s="51"/>
      <c r="O62" s="52"/>
    </row>
    <row r="63" spans="14:15" x14ac:dyDescent="0.25">
      <c r="N63" s="51"/>
      <c r="O63" s="52"/>
    </row>
    <row r="64" spans="14:15" x14ac:dyDescent="0.25">
      <c r="N64" s="51"/>
      <c r="O64" s="52"/>
    </row>
    <row r="65" spans="14:15" x14ac:dyDescent="0.25">
      <c r="N65" s="51"/>
      <c r="O65" s="52"/>
    </row>
    <row r="66" spans="14:15" x14ac:dyDescent="0.25">
      <c r="N66" s="51"/>
      <c r="O66" s="52"/>
    </row>
    <row r="67" spans="14:15" x14ac:dyDescent="0.25">
      <c r="N67" s="51"/>
      <c r="O67" s="52"/>
    </row>
    <row r="68" spans="14:15" x14ac:dyDescent="0.25">
      <c r="N68" s="51"/>
      <c r="O68" s="52"/>
    </row>
    <row r="69" spans="14:15" x14ac:dyDescent="0.25">
      <c r="N69" s="51"/>
      <c r="O69" s="52"/>
    </row>
    <row r="70" spans="14:15" x14ac:dyDescent="0.25">
      <c r="N70" s="51"/>
      <c r="O70" s="52"/>
    </row>
    <row r="71" spans="14:15" x14ac:dyDescent="0.25">
      <c r="N71" s="51"/>
      <c r="O71" s="52"/>
    </row>
    <row r="72" spans="14:15" x14ac:dyDescent="0.25">
      <c r="N72" s="51"/>
      <c r="O72" s="52"/>
    </row>
    <row r="73" spans="14:15" x14ac:dyDescent="0.25">
      <c r="N73" s="51"/>
      <c r="O73" s="52"/>
    </row>
    <row r="74" spans="14:15" x14ac:dyDescent="0.25">
      <c r="N74" s="51"/>
      <c r="O74" s="52"/>
    </row>
    <row r="75" spans="14:15" x14ac:dyDescent="0.25">
      <c r="N75" s="51"/>
      <c r="O75" s="52"/>
    </row>
    <row r="76" spans="14:15" x14ac:dyDescent="0.25">
      <c r="N76" s="51"/>
      <c r="O76" s="52"/>
    </row>
    <row r="77" spans="14:15" x14ac:dyDescent="0.25">
      <c r="N77" s="51"/>
      <c r="O77" s="52"/>
    </row>
    <row r="78" spans="14:15" x14ac:dyDescent="0.25">
      <c r="N78" s="51"/>
      <c r="O78" s="52"/>
    </row>
    <row r="79" spans="14:15" x14ac:dyDescent="0.25">
      <c r="N79" s="51"/>
      <c r="O79" s="52"/>
    </row>
    <row r="80" spans="14:15" x14ac:dyDescent="0.25">
      <c r="N80" s="51"/>
      <c r="O80" s="52"/>
    </row>
    <row r="81" spans="14:15" x14ac:dyDescent="0.25">
      <c r="N81" s="51"/>
      <c r="O81" s="52"/>
    </row>
    <row r="82" spans="14:15" x14ac:dyDescent="0.25">
      <c r="N82" s="51"/>
      <c r="O82" s="52"/>
    </row>
    <row r="83" spans="14:15" x14ac:dyDescent="0.25">
      <c r="N83" s="51"/>
      <c r="O83" s="52"/>
    </row>
    <row r="84" spans="14:15" x14ac:dyDescent="0.25">
      <c r="N84" s="51"/>
      <c r="O84" s="52"/>
    </row>
    <row r="85" spans="14:15" x14ac:dyDescent="0.25">
      <c r="N85" s="51"/>
      <c r="O85" s="52"/>
    </row>
    <row r="86" spans="14:15" x14ac:dyDescent="0.25">
      <c r="N86" s="51"/>
      <c r="O86" s="52"/>
    </row>
    <row r="87" spans="14:15" x14ac:dyDescent="0.25">
      <c r="N87" s="51"/>
      <c r="O87" s="52"/>
    </row>
    <row r="88" spans="14:15" x14ac:dyDescent="0.25">
      <c r="N88" s="51"/>
      <c r="O88" s="52"/>
    </row>
    <row r="89" spans="14:15" x14ac:dyDescent="0.25">
      <c r="N89" s="51"/>
      <c r="O89" s="52"/>
    </row>
    <row r="90" spans="14:15" x14ac:dyDescent="0.25">
      <c r="N90" s="51"/>
      <c r="O90" s="52"/>
    </row>
    <row r="91" spans="14:15" x14ac:dyDescent="0.25">
      <c r="N91" s="51"/>
      <c r="O91" s="52"/>
    </row>
    <row r="92" spans="14:15" x14ac:dyDescent="0.25">
      <c r="N92" s="51"/>
      <c r="O92" s="52"/>
    </row>
    <row r="93" spans="14:15" x14ac:dyDescent="0.25">
      <c r="N93" s="51"/>
      <c r="O93" s="52"/>
    </row>
    <row r="94" spans="14:15" x14ac:dyDescent="0.25">
      <c r="N94" s="51"/>
      <c r="O94" s="52"/>
    </row>
    <row r="95" spans="14:15" x14ac:dyDescent="0.25">
      <c r="N95" s="51"/>
      <c r="O95" s="52"/>
    </row>
    <row r="96" spans="14:15" x14ac:dyDescent="0.25">
      <c r="N96" s="51"/>
      <c r="O96" s="52"/>
    </row>
    <row r="97" spans="14:15" x14ac:dyDescent="0.25">
      <c r="N97" s="51"/>
      <c r="O97" s="52"/>
    </row>
    <row r="98" spans="14:15" x14ac:dyDescent="0.25">
      <c r="N98" s="51"/>
      <c r="O98" s="52"/>
    </row>
    <row r="99" spans="14:15" x14ac:dyDescent="0.25">
      <c r="N99" s="51"/>
      <c r="O99" s="52"/>
    </row>
    <row r="100" spans="14:15" x14ac:dyDescent="0.25">
      <c r="N100" s="51"/>
      <c r="O100" s="52"/>
    </row>
    <row r="101" spans="14:15" x14ac:dyDescent="0.25">
      <c r="N101" s="51"/>
      <c r="O101" s="52"/>
    </row>
    <row r="102" spans="14:15" x14ac:dyDescent="0.25">
      <c r="N102" s="51"/>
      <c r="O102" s="52"/>
    </row>
    <row r="103" spans="14:15" x14ac:dyDescent="0.25">
      <c r="N103" s="51"/>
      <c r="O103" s="52"/>
    </row>
    <row r="104" spans="14:15" x14ac:dyDescent="0.25">
      <c r="N104" s="51"/>
      <c r="O104" s="52"/>
    </row>
    <row r="105" spans="14:15" x14ac:dyDescent="0.25">
      <c r="N105" s="51"/>
      <c r="O105" s="52"/>
    </row>
    <row r="106" spans="14:15" x14ac:dyDescent="0.25">
      <c r="N106" s="51"/>
      <c r="O106" s="52"/>
    </row>
    <row r="107" spans="14:15" x14ac:dyDescent="0.25">
      <c r="N107" s="51"/>
      <c r="O107" s="52"/>
    </row>
    <row r="108" spans="14:15" x14ac:dyDescent="0.25">
      <c r="N108" s="51"/>
      <c r="O108" s="52"/>
    </row>
    <row r="109" spans="14:15" x14ac:dyDescent="0.25">
      <c r="N109" s="51"/>
      <c r="O109" s="52"/>
    </row>
    <row r="110" spans="14:15" x14ac:dyDescent="0.25">
      <c r="N110" s="51"/>
      <c r="O110" s="52"/>
    </row>
    <row r="111" spans="14:15" x14ac:dyDescent="0.25">
      <c r="N111" s="51"/>
      <c r="O111" s="52"/>
    </row>
    <row r="112" spans="14:15" x14ac:dyDescent="0.25">
      <c r="N112" s="51"/>
      <c r="O112" s="52"/>
    </row>
    <row r="113" spans="14:15" x14ac:dyDescent="0.25">
      <c r="N113" s="51"/>
      <c r="O113" s="52"/>
    </row>
    <row r="114" spans="14:15" x14ac:dyDescent="0.25">
      <c r="N114" s="51"/>
      <c r="O114" s="52"/>
    </row>
    <row r="115" spans="14:15" x14ac:dyDescent="0.25">
      <c r="N115" s="51"/>
      <c r="O115" s="52"/>
    </row>
    <row r="116" spans="14:15" x14ac:dyDescent="0.25">
      <c r="N116" s="51"/>
      <c r="O116" s="52"/>
    </row>
    <row r="117" spans="14:15" x14ac:dyDescent="0.25">
      <c r="N117" s="51"/>
      <c r="O117" s="52"/>
    </row>
    <row r="118" spans="14:15" x14ac:dyDescent="0.25">
      <c r="N118" s="51"/>
      <c r="O118" s="52"/>
    </row>
    <row r="119" spans="14:15" x14ac:dyDescent="0.25">
      <c r="N119" s="51"/>
      <c r="O119" s="52"/>
    </row>
    <row r="120" spans="14:15" x14ac:dyDescent="0.25">
      <c r="N120" s="51"/>
      <c r="O120" s="52"/>
    </row>
  </sheetData>
  <sortState ref="A3:N26">
    <sortCondition descending="1" ref="N3:N26"/>
  </sortState>
  <mergeCells count="1">
    <mergeCell ref="A1:N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Optimist</vt:lpstr>
      <vt:lpstr>Laser 4.7</vt:lpstr>
      <vt:lpstr>29er</vt:lpstr>
      <vt:lpstr>420</vt:lpstr>
      <vt:lpstr>RS. ONE GIRLS</vt:lpstr>
      <vt:lpstr>RS.one BOYS</vt:lpstr>
      <vt:lpstr>RS X YOUTH</vt:lpstr>
      <vt:lpstr>TECHNO 293 GRILS </vt:lpstr>
      <vt:lpstr>TECHNO 293 BOYS</vt:lpstr>
      <vt:lpstr>TECHNO 293 YOUTH OPEN DIV</vt:lpstr>
      <vt:lpstr>RACE BOARD JUNIORS DIV</vt:lpstr>
      <vt:lpstr>Laser Radial</vt:lpstr>
      <vt:lpstr>'29er'!Print_Area</vt:lpstr>
      <vt:lpstr>Optimist!Print_Area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2021-04-12T06:45:43Z</dcterms:modified>
</cp:coreProperties>
</file>